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ТБР\Тарифы\2026\ИП\ИП 2025-2028\Решения МЭиЖКХ, РСТ_Ответы\Решение_ответ 6_Доработанная ИП к согласительному\на подпись\"/>
    </mc:Choice>
  </mc:AlternateContent>
  <bookViews>
    <workbookView xWindow="0" yWindow="0" windowWidth="28800" windowHeight="11775"/>
  </bookViews>
  <sheets>
    <sheet name="4" sheetId="4" r:id="rId1"/>
  </sheets>
  <definedNames>
    <definedName name="_xlnm._FilterDatabase" localSheetId="0" hidden="1">'4'!#REF!</definedName>
    <definedName name="Z_93A95B64_43FD_403E_8B76_5511CA211971_.wvu.Cols" localSheetId="0" hidden="1">'4'!$F:$F,'4'!$I:$I,'4'!$L:$L,'4'!$O:$O,'4'!$R:$R,'4'!$U:$U,'4'!$X:$X,'4'!$AA:$AA,'4'!$AD:$AD,'4'!$AG:$AG</definedName>
    <definedName name="Z_93A95B64_43FD_403E_8B76_5511CA211971_.wvu.PrintArea" localSheetId="0" hidden="1">'4'!$A$1:$AG$53</definedName>
    <definedName name="Z_93A95B64_43FD_403E_8B76_5511CA211971_.wvu.Rows" localSheetId="0" hidden="1">'4'!$25:$37</definedName>
    <definedName name="Z_B88B31A4_6910_427A_B3CD_BCB365132FDC_.wvu.Cols" localSheetId="0" hidden="1">'4'!$F:$F,'4'!$I:$I,'4'!$L:$L,'4'!$O:$O,'4'!$R:$R,'4'!$U:$U,'4'!$X:$X,'4'!$AA:$AA,'4'!$AD:$AD,'4'!$AG:$AG</definedName>
    <definedName name="Z_B88B31A4_6910_427A_B3CD_BCB365132FDC_.wvu.PrintArea" localSheetId="0" hidden="1">'4'!$A$1:$AG$53</definedName>
    <definedName name="Z_B88B31A4_6910_427A_B3CD_BCB365132FDC_.wvu.Rows" localSheetId="0" hidden="1">'4'!$25:$37</definedName>
    <definedName name="_xlnm.Print_Area" localSheetId="0">'4'!$A$1:$AG$53</definedName>
  </definedNames>
  <calcPr calcId="162913"/>
  <customWorkbookViews>
    <customWorkbookView name="Аверина Екатерина Владимировна - Личное представление" guid="{93A95B64-43FD-403E-8B76-5511CA211971}" mergeInterval="0" personalView="1" maximized="1" xWindow="-8" yWindow="-8" windowWidth="1936" windowHeight="1056" activeSheetId="1"/>
    <customWorkbookView name="Трушкова Светлана Александровна - Личное представление" guid="{B88B31A4-6910-427A-B3CD-BCB365132FDC}" mergeInterval="0" personalView="1" maximized="1" xWindow="-8" yWindow="-8" windowWidth="1936" windowHeight="1056" activeSheetId="5"/>
  </customWorkbookViews>
</workbook>
</file>

<file path=xl/calcChain.xml><?xml version="1.0" encoding="utf-8"?>
<calcChain xmlns="http://schemas.openxmlformats.org/spreadsheetml/2006/main">
  <c r="AE20" i="4" l="1"/>
  <c r="Y20" i="4"/>
  <c r="S20" i="4"/>
  <c r="M20" i="4"/>
  <c r="G20" i="4"/>
  <c r="AB21" i="4"/>
  <c r="AF21" i="4"/>
  <c r="AE21" i="4"/>
  <c r="AD21" i="4"/>
  <c r="AA21" i="4"/>
  <c r="Z21" i="4"/>
  <c r="Y21" i="4"/>
  <c r="X21" i="4"/>
  <c r="V21" i="4"/>
  <c r="U21" i="4"/>
  <c r="T21" i="4"/>
  <c r="S21" i="4"/>
  <c r="R21" i="4"/>
  <c r="P21" i="4"/>
  <c r="O21" i="4"/>
  <c r="N21" i="4"/>
  <c r="M21" i="4"/>
  <c r="L21" i="4"/>
  <c r="J21" i="4"/>
  <c r="I21" i="4"/>
  <c r="H21" i="4"/>
  <c r="G21" i="4"/>
  <c r="F21" i="4"/>
  <c r="D21" i="4"/>
  <c r="Q21" i="4"/>
  <c r="AC24" i="4"/>
  <c r="AE22" i="4" l="1"/>
  <c r="W21" i="4"/>
  <c r="W20" i="4" s="1"/>
  <c r="K21" i="4"/>
  <c r="K20" i="4" s="1"/>
  <c r="H41" i="4" l="1"/>
  <c r="E41" i="4"/>
  <c r="AC48" i="4" l="1"/>
  <c r="AF48" i="4"/>
  <c r="S17" i="4" l="1"/>
  <c r="S23" i="4"/>
  <c r="F13" i="4"/>
  <c r="I13" i="4"/>
  <c r="F17" i="4"/>
  <c r="G17" i="4"/>
  <c r="I17" i="4"/>
  <c r="L17" i="4"/>
  <c r="M17" i="4"/>
  <c r="O17" i="4"/>
  <c r="R17" i="4"/>
  <c r="U17" i="4"/>
  <c r="X17" i="4"/>
  <c r="Y17" i="4"/>
  <c r="AA17" i="4"/>
  <c r="AD17" i="4"/>
  <c r="AE17" i="4"/>
  <c r="X19" i="4"/>
  <c r="F19" i="4"/>
  <c r="L41" i="4"/>
  <c r="O41" i="4"/>
  <c r="R41" i="4"/>
  <c r="U41" i="4"/>
  <c r="X41" i="4"/>
  <c r="AA41" i="4"/>
  <c r="AD41" i="4"/>
  <c r="S14" i="4" l="1"/>
  <c r="S13" i="4" s="1"/>
  <c r="S19" i="4"/>
  <c r="T41" i="4" l="1"/>
  <c r="K41" i="4"/>
  <c r="K38" i="4" s="1"/>
  <c r="K17" i="4" s="1"/>
  <c r="Q41" i="4" l="1"/>
  <c r="N41" i="4"/>
  <c r="E21" i="4" l="1"/>
  <c r="E20" i="4" s="1"/>
  <c r="AC22" i="4"/>
  <c r="AC21" i="4" s="1"/>
  <c r="W14" i="4"/>
  <c r="AF23" i="4"/>
  <c r="AF20" i="4" s="1"/>
  <c r="AF14" i="4" s="1"/>
  <c r="Z23" i="4"/>
  <c r="Z20" i="4" s="1"/>
  <c r="Z14" i="4" s="1"/>
  <c r="V23" i="4"/>
  <c r="V20" i="4" s="1"/>
  <c r="V14" i="4" s="1"/>
  <c r="T23" i="4"/>
  <c r="T20" i="4" s="1"/>
  <c r="T14" i="4" s="1"/>
  <c r="Q23" i="4"/>
  <c r="Q20" i="4" s="1"/>
  <c r="H23" i="4"/>
  <c r="H20" i="4" s="1"/>
  <c r="H14" i="4" s="1"/>
  <c r="N23" i="4"/>
  <c r="N20" i="4" s="1"/>
  <c r="N14" i="4" s="1"/>
  <c r="M23" i="4"/>
  <c r="K23" i="4"/>
  <c r="J23" i="4"/>
  <c r="J20" i="4" s="1"/>
  <c r="J14" i="4" s="1"/>
  <c r="J13" i="4" s="1"/>
  <c r="G23" i="4"/>
  <c r="E23" i="4"/>
  <c r="D23" i="4"/>
  <c r="AE23" i="4"/>
  <c r="K19" i="4" l="1"/>
  <c r="Y14" i="4"/>
  <c r="Y13" i="4" s="1"/>
  <c r="Y19" i="4"/>
  <c r="D20" i="4"/>
  <c r="D19" i="4" s="1"/>
  <c r="Q14" i="4"/>
  <c r="G19" i="4"/>
  <c r="M14" i="4"/>
  <c r="M13" i="4" s="1"/>
  <c r="M19" i="4"/>
  <c r="AE14" i="4"/>
  <c r="AE13" i="4" s="1"/>
  <c r="AE19" i="4"/>
  <c r="D14" i="4" l="1"/>
  <c r="D13" i="4" s="1"/>
  <c r="G14" i="4"/>
  <c r="G13" i="4" s="1"/>
  <c r="K14" i="4"/>
  <c r="K13" i="4" s="1"/>
  <c r="E14" i="4"/>
  <c r="Z41" i="4"/>
  <c r="W41" i="4"/>
  <c r="AF43" i="4" l="1"/>
  <c r="AC43" i="4"/>
  <c r="P23" i="4" l="1"/>
  <c r="P20" i="4" s="1"/>
  <c r="AB24" i="4"/>
  <c r="AB23" i="4" s="1"/>
  <c r="AB20" i="4" l="1"/>
  <c r="P14" i="4"/>
  <c r="P13" i="4" s="1"/>
  <c r="P19" i="4"/>
  <c r="AF42" i="4"/>
  <c r="AC42" i="4"/>
  <c r="AB14" i="4" l="1"/>
  <c r="AB13" i="4" s="1"/>
  <c r="AB19" i="4"/>
  <c r="AC23" i="4" l="1"/>
  <c r="AC20" i="4" s="1"/>
  <c r="AC14" i="4" l="1"/>
  <c r="AF44" i="4"/>
  <c r="AC44" i="4"/>
  <c r="AF46" i="4" l="1"/>
  <c r="AC46" i="4"/>
  <c r="AC47" i="4" l="1"/>
  <c r="AF47" i="4"/>
  <c r="V38" i="4"/>
  <c r="P38" i="4"/>
  <c r="P17" i="4" s="1"/>
  <c r="J38" i="4"/>
  <c r="D38" i="4"/>
  <c r="D17" i="4" s="1"/>
  <c r="J19" i="4" l="1"/>
  <c r="J17" i="4"/>
  <c r="V19" i="4"/>
  <c r="V17" i="4"/>
  <c r="V13" i="4" l="1"/>
  <c r="AC49" i="4" l="1"/>
  <c r="AF49" i="4"/>
  <c r="AF41" i="4" l="1"/>
  <c r="AC41" i="4"/>
  <c r="E38" i="4" l="1"/>
  <c r="H38" i="4"/>
  <c r="N38" i="4"/>
  <c r="Q38" i="4"/>
  <c r="AF38" i="4"/>
  <c r="AB38" i="4"/>
  <c r="AC38" i="4"/>
  <c r="Z38" i="4"/>
  <c r="Z17" i="4" s="1"/>
  <c r="Z13" i="4" s="1"/>
  <c r="T38" i="4"/>
  <c r="W38" i="4"/>
  <c r="Z19" i="4" l="1"/>
  <c r="E17" i="4"/>
  <c r="E13" i="4" s="1"/>
  <c r="E19" i="4"/>
  <c r="N17" i="4"/>
  <c r="N13" i="4" s="1"/>
  <c r="N19" i="4"/>
  <c r="T19" i="4"/>
  <c r="T17" i="4"/>
  <c r="T13" i="4" s="1"/>
  <c r="Q17" i="4"/>
  <c r="Q13" i="4" s="1"/>
  <c r="Q19" i="4"/>
  <c r="H19" i="4"/>
  <c r="H17" i="4"/>
  <c r="H13" i="4" s="1"/>
  <c r="AB17" i="4"/>
  <c r="W19" i="4"/>
  <c r="W17" i="4"/>
  <c r="W13" i="4" s="1"/>
  <c r="AF19" i="4"/>
  <c r="AF17" i="4"/>
  <c r="AF13" i="4" s="1"/>
  <c r="AC19" i="4"/>
  <c r="AC17" i="4"/>
  <c r="AC13" i="4" s="1"/>
</calcChain>
</file>

<file path=xl/sharedStrings.xml><?xml version="1.0" encoding="utf-8"?>
<sst xmlns="http://schemas.openxmlformats.org/spreadsheetml/2006/main" count="1201" uniqueCount="131">
  <si>
    <t>Номер группы инвестиционных проектов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</si>
  <si>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</si>
  <si>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</si>
  <si>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00</t>
  </si>
  <si>
    <t>ВСЕГО по инвестиционной программе, в том числе:</t>
  </si>
  <si>
    <t>00.1</t>
  </si>
  <si>
    <t>Реконструкция, всего</t>
  </si>
  <si>
    <t>00.2</t>
  </si>
  <si>
    <t>Модернизация, техническое перевооружение, модификация, всего</t>
  </si>
  <si>
    <t>00.3</t>
  </si>
  <si>
    <t>Новое строительство, создание, покупка, всего</t>
  </si>
  <si>
    <t>00.4</t>
  </si>
  <si>
    <t>Прочие инвестиционные проекты, всего</t>
  </si>
  <si>
    <t>Реконструкция, всего, в том числе:</t>
  </si>
  <si>
    <t>Реконструкция зданий (сооружений), всего, в том числе:</t>
  </si>
  <si>
    <t>Реконструкция систем инженерно-технического обеспечения зданий (сооружений), всего, в том числе:</t>
  </si>
  <si>
    <t>Реконструкция прочих объектов основных средств, всего, в том числе:</t>
  </si>
  <si>
    <t>Реконструкция линий связи и телекоммуникационных систем, всего, в том числе:</t>
  </si>
  <si>
    <t>Реконструкция информационно-вычислительных систем,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</si>
  <si>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</si>
  <si>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(сооружений), всего, в том числе: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</si>
  <si>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</si>
  <si>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Модернизация, техническое перевооружение прочих объектов основных средств, всего, в том числе:</t>
  </si>
  <si>
    <t>Модернизация, техническое перевооружение линий связи и телекоммуникационных систем, всего, в том числе:</t>
  </si>
  <si>
    <t>Модернизация, техническое перевооружение информационно-вычислительных систем, всего, в том числе:</t>
  </si>
  <si>
    <t>Модификация программ для ЭВМ, всего, в том числе:</t>
  </si>
  <si>
    <t>Новое строительство, создание, покупка, всего, в том числе:</t>
  </si>
  <si>
    <t>Новое строительство, покупка зданий (сооружений), всего, в том числе:</t>
  </si>
  <si>
    <t>Новое строительство, покупка линий связи и телекоммуникационных систем, всего, в том числе:</t>
  </si>
  <si>
    <t>Прочее новое строительство, создание, покупка объектов основных средств, всего, в том числе:</t>
  </si>
  <si>
    <t>Создание, приобретение объектов нематериальных активов, всего, в том числе:</t>
  </si>
  <si>
    <t>Создание, приобретение прочих объектов нематериальных активов, всего, в том числе:</t>
  </si>
  <si>
    <t>Прочие инвестиционные проекты, всего, в том числе:</t>
  </si>
  <si>
    <t>Кировская область</t>
  </si>
  <si>
    <t>33.1</t>
  </si>
  <si>
    <t>33.1.1</t>
  </si>
  <si>
    <t>33.1.2</t>
  </si>
  <si>
    <t>33.2</t>
  </si>
  <si>
    <t>33.2.1</t>
  </si>
  <si>
    <t>33.2.1.1</t>
  </si>
  <si>
    <t>33.2.1.2</t>
  </si>
  <si>
    <t>33.2.2</t>
  </si>
  <si>
    <t>33.2.3</t>
  </si>
  <si>
    <t>33.3</t>
  </si>
  <si>
    <t>33.3.1</t>
  </si>
  <si>
    <t>33.3.2</t>
  </si>
  <si>
    <t>33.3.3</t>
  </si>
  <si>
    <t>33.3.4</t>
  </si>
  <si>
    <t>33.4</t>
  </si>
  <si>
    <t>Г</t>
  </si>
  <si>
    <t>нд</t>
  </si>
  <si>
    <t>Субъект электроэнергетики:  Акционерное общество "ЭнергосбыТ Плюс"</t>
  </si>
  <si>
    <t>Год раскрытия информации: 2025</t>
  </si>
  <si>
    <t>ОГРН: 1055612021981</t>
  </si>
  <si>
    <t>нематериальные активы</t>
  </si>
  <si>
    <t>основные средства</t>
  </si>
  <si>
    <t>млн рублей (без НДС)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</si>
  <si>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, здания, строения, сооружения, земельные участки</t>
    </r>
  </si>
  <si>
    <t>шт, иное</t>
  </si>
  <si>
    <t>Другое</t>
  </si>
  <si>
    <t>на год: 2026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</si>
  <si>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</si>
  <si>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</si>
  <si>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</si>
  <si>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</si>
  <si>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</si>
  <si>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</si>
  <si>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</si>
  <si>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</si>
  <si>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</si>
  <si>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</si>
  <si>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</si>
  <si>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</si>
  <si>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</si>
  <si>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</si>
  <si>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</si>
  <si>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</si>
  <si>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</si>
  <si>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</si>
  <si>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</si>
  <si>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</si>
  <si>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</si>
  <si>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</si>
  <si>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</si>
  <si>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</si>
  <si>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</si>
  <si>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</si>
  <si>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</si>
  <si>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</si>
  <si>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</si>
  <si>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</si>
  <si>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</si>
  <si>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</si>
  <si>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</si>
  <si>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</si>
  <si>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</si>
  <si>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</si>
  <si>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Развитие и модернизация учета электрической энергии (мощности), всего</t>
  </si>
  <si>
    <t>00.5</t>
  </si>
  <si>
    <t>Развитие и модернизация учета электрической энергии (мощности), всего, в том числе:</t>
  </si>
  <si>
    <t>Установка приборов учета, всего, в том числе:</t>
  </si>
  <si>
    <t>Включение приборов учета в систему сбора и передачи данных, всего, в том числе:</t>
  </si>
  <si>
    <t>Создание программ для ЭВМ, приобретение прав на программы для ЭВМ, всего, в том числе:</t>
  </si>
  <si>
    <t>33.3.1.1</t>
  </si>
  <si>
    <t>33.3.1.2</t>
  </si>
  <si>
    <t>33.4.1</t>
  </si>
  <si>
    <t>33.4.2</t>
  </si>
  <si>
    <t>33.4.3</t>
  </si>
  <si>
    <t>33.4.4</t>
  </si>
  <si>
    <t>33.4.4.1</t>
  </si>
  <si>
    <t>33.4.4.2</t>
  </si>
  <si>
    <t>33.5</t>
  </si>
  <si>
    <t>шт, приборы учета</t>
  </si>
  <si>
    <t>Форма 4. План принятия к бухгалтерскому учету основных средств и нематериальных активов (с распределением по кварталам) (версия шаблона 1.0)</t>
  </si>
  <si>
    <t>Реновация серверного оборудования</t>
  </si>
  <si>
    <t>О_1</t>
  </si>
  <si>
    <t>P_2</t>
  </si>
  <si>
    <t>Приобретение ноутбуков для технического блока</t>
  </si>
  <si>
    <t>P_3</t>
  </si>
  <si>
    <t>Приобретение планшетов для технического блока</t>
  </si>
  <si>
    <t>P_4</t>
  </si>
  <si>
    <t>Приобретение телекоммуникационного оборудования</t>
  </si>
  <si>
    <t>P_6</t>
  </si>
  <si>
    <t>Реновация парка персональных компьютеров</t>
  </si>
  <si>
    <t>P_7</t>
  </si>
  <si>
    <t>Установка терминалов самообслуживания</t>
  </si>
  <si>
    <t>P_8</t>
  </si>
  <si>
    <t>Модернизация системы электронной очереди</t>
  </si>
  <si>
    <t>P_9</t>
  </si>
  <si>
    <t>Создание интеллектуальной системы учета электрической энергии (мощности) в многоквартирных домах на территории Кировской области</t>
  </si>
  <si>
    <t>М_1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</si>
</sst>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0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5">
    <xf numFmtId="0" fontId="0" fillId="0" borderId="0"/>
    <xf numFmtId="0" fontId="5" fillId="0" borderId="0"/>
    <xf numFmtId="0" fontId="4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6" applyNumberFormat="0" applyAlignment="0" applyProtection="0"/>
    <xf numFmtId="0" fontId="13" fillId="20" borderId="7" applyNumberFormat="0" applyAlignment="0" applyProtection="0"/>
    <xf numFmtId="0" fontId="14" fillId="20" borderId="6" applyNumberFormat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21" borderId="12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13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7" fillId="0" borderId="14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0" fillId="4" borderId="0" applyNumberFormat="0" applyBorder="0" applyAlignment="0" applyProtection="0"/>
    <xf numFmtId="0" fontId="2" fillId="0" borderId="0"/>
    <xf numFmtId="0" fontId="2" fillId="0" borderId="0"/>
    <xf numFmtId="0" fontId="39" fillId="0" borderId="0"/>
    <xf numFmtId="0" fontId="1" fillId="0" borderId="0"/>
  </cellStyleXfs>
  <cellXfs count="67">
    <xf numFmtId="0" fontId="0" fillId="0" borderId="0" xfId="0"/>
    <xf numFmtId="0" fontId="4" fillId="0" borderId="0" xfId="0" applyFont="1" applyFill="1"/>
    <xf numFmtId="0" fontId="4" fillId="0" borderId="0" xfId="0" applyFont="1"/>
    <xf numFmtId="49" fontId="7" fillId="0" borderId="1" xfId="1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49" fontId="31" fillId="0" borderId="1" xfId="1" applyNumberFormat="1" applyFont="1" applyFill="1" applyBorder="1" applyAlignment="1">
      <alignment horizontal="center" vertical="center"/>
    </xf>
    <xf numFmtId="0" fontId="31" fillId="0" borderId="1" xfId="1" applyFont="1" applyFill="1" applyBorder="1" applyAlignment="1">
      <alignment horizontal="center" vertical="center" wrapText="1"/>
    </xf>
    <xf numFmtId="0" fontId="31" fillId="0" borderId="1" xfId="1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49" fontId="32" fillId="0" borderId="1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vertical="center"/>
    </xf>
    <xf numFmtId="0" fontId="8" fillId="0" borderId="0" xfId="0" applyFont="1" applyFill="1" applyAlignment="1">
      <alignment vertical="center"/>
    </xf>
    <xf numFmtId="0" fontId="4" fillId="24" borderId="0" xfId="0" applyFont="1" applyFill="1"/>
    <xf numFmtId="0" fontId="8" fillId="0" borderId="0" xfId="2" applyFont="1" applyAlignment="1">
      <alignment horizontal="right"/>
    </xf>
    <xf numFmtId="0" fontId="4" fillId="0" borderId="0" xfId="0" applyFont="1" applyBorder="1"/>
    <xf numFmtId="0" fontId="35" fillId="0" borderId="1" xfId="47" applyFont="1" applyFill="1" applyBorder="1" applyAlignment="1">
      <alignment horizontal="center" vertical="center" wrapText="1"/>
    </xf>
    <xf numFmtId="0" fontId="35" fillId="0" borderId="1" xfId="47" applyFont="1" applyFill="1" applyBorder="1" applyAlignment="1">
      <alignment horizontal="center" vertical="center" textRotation="90" wrapText="1"/>
    </xf>
    <xf numFmtId="49" fontId="35" fillId="0" borderId="1" xfId="47" applyNumberFormat="1" applyFont="1" applyFill="1" applyBorder="1" applyAlignment="1">
      <alignment horizontal="center" vertical="center"/>
    </xf>
    <xf numFmtId="167" fontId="0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5" fillId="0" borderId="1" xfId="47" applyFont="1" applyFill="1" applyBorder="1" applyAlignment="1">
      <alignment horizontal="center" vertical="center"/>
    </xf>
    <xf numFmtId="167" fontId="0" fillId="0" borderId="1" xfId="0" applyNumberFormat="1" applyFont="1" applyFill="1" applyBorder="1" applyAlignment="1">
      <alignment horizontal="center" vertical="center"/>
    </xf>
    <xf numFmtId="3" fontId="0" fillId="0" borderId="1" xfId="0" applyNumberFormat="1" applyFont="1" applyFill="1" applyBorder="1" applyAlignment="1">
      <alignment horizontal="center" vertical="center"/>
    </xf>
    <xf numFmtId="0" fontId="33" fillId="0" borderId="1" xfId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/>
    <xf numFmtId="49" fontId="33" fillId="0" borderId="1" xfId="1" applyNumberFormat="1" applyFont="1" applyFill="1" applyBorder="1" applyAlignment="1">
      <alignment horizontal="center" vertical="center"/>
    </xf>
    <xf numFmtId="0" fontId="33" fillId="0" borderId="1" xfId="1" applyFont="1" applyFill="1" applyBorder="1" applyAlignment="1">
      <alignment horizontal="center" wrapText="1"/>
    </xf>
    <xf numFmtId="167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  <xf numFmtId="0" fontId="33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Fill="1" applyBorder="1" applyAlignment="1">
      <alignment horizontal="center" vertical="center"/>
    </xf>
    <xf numFmtId="0" fontId="4" fillId="24" borderId="1" xfId="0" applyFont="1" applyFill="1" applyBorder="1" applyAlignment="1">
      <alignment horizontal="center" vertical="center"/>
    </xf>
    <xf numFmtId="0" fontId="38" fillId="24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/>
    </xf>
    <xf numFmtId="0" fontId="6" fillId="0" borderId="0" xfId="1" applyFont="1" applyFill="1" applyAlignment="1">
      <alignment horizontal="left" vertical="center"/>
    </xf>
    <xf numFmtId="0" fontId="35" fillId="0" borderId="1" xfId="47" applyFont="1" applyFill="1" applyBorder="1" applyAlignment="1">
      <alignment horizontal="center" vertical="center" wrapText="1"/>
    </xf>
    <xf numFmtId="0" fontId="35" fillId="0" borderId="1" xfId="47" applyFont="1" applyFill="1" applyBorder="1" applyAlignment="1">
      <alignment horizontal="center" vertical="center"/>
    </xf>
    <xf numFmtId="0" fontId="34" fillId="0" borderId="0" xfId="45" applyFont="1" applyFill="1" applyBorder="1" applyAlignment="1">
      <alignment horizontal="left"/>
    </xf>
    <xf numFmtId="0" fontId="6" fillId="0" borderId="0" xfId="1" applyFont="1" applyFill="1" applyAlignment="1">
      <alignment horizontal="left"/>
    </xf>
    <xf numFmtId="0" fontId="37" fillId="0" borderId="0" xfId="1" applyFont="1" applyFill="1" applyAlignment="1">
      <alignment horizontal="left"/>
    </xf>
    <xf numFmtId="0" fontId="37" fillId="0" borderId="3" xfId="1" applyFont="1" applyFill="1" applyBorder="1" applyAlignment="1">
      <alignment horizontal="center"/>
    </xf>
    <xf numFmtId="0" fontId="35" fillId="0" borderId="2" xfId="47" applyFont="1" applyFill="1" applyBorder="1" applyAlignment="1">
      <alignment horizontal="center" vertical="center" wrapText="1"/>
    </xf>
    <xf numFmtId="0" fontId="35" fillId="0" borderId="4" xfId="47" applyFont="1" applyFill="1" applyBorder="1" applyAlignment="1">
      <alignment horizontal="center" vertical="center" wrapText="1"/>
    </xf>
    <xf numFmtId="0" fontId="35" fillId="0" borderId="5" xfId="47" applyFont="1" applyFill="1" applyBorder="1" applyAlignment="1">
      <alignment horizontal="center" vertical="center" wrapText="1"/>
    </xf>
  </cellXfs>
  <cellStyles count="235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231"/>
    <cellStyle name="Обычный 10 2" xfId="234"/>
    <cellStyle name="Обычный 11" xfId="233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3 9" xfId="112"/>
    <cellStyle name="Обычный 6 2 3 9 2" xfId="23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53"/>
  <sheetViews>
    <sheetView tabSelected="1" view="pageBreakPreview" zoomScale="60" zoomScaleNormal="10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sqref="A1:AG1"/>
    </sheetView>
  </sheetViews>
  <sheetFormatPr defaultColWidth="9" defaultRowHeight="15.75" outlineLevelCol="1" x14ac:dyDescent="0.25"/>
  <cols>
    <col min="1" max="1" width="14.375" style="2" customWidth="1"/>
    <col min="2" max="2" width="55.875" style="2" customWidth="1"/>
    <col min="3" max="3" width="15.25" style="2" customWidth="1"/>
    <col min="4" max="4" width="11.875" style="2" customWidth="1"/>
    <col min="5" max="5" width="8.125" style="2" customWidth="1"/>
    <col min="6" max="6" width="10.375" style="2" hidden="1" customWidth="1" outlineLevel="1"/>
    <col min="7" max="7" width="7.5" style="33" customWidth="1" collapsed="1"/>
    <col min="8" max="8" width="7" style="2" customWidth="1"/>
    <col min="9" max="9" width="4.75" style="2" hidden="1" customWidth="1" outlineLevel="1"/>
    <col min="10" max="10" width="11.875" style="2" customWidth="1" collapsed="1"/>
    <col min="11" max="11" width="8.25" style="2" customWidth="1"/>
    <col min="12" max="12" width="10.375" style="2" hidden="1" customWidth="1" outlineLevel="1"/>
    <col min="13" max="13" width="7.5" style="33" customWidth="1" collapsed="1"/>
    <col min="14" max="14" width="7" style="2" customWidth="1"/>
    <col min="15" max="15" width="4.75" style="2" hidden="1" customWidth="1" outlineLevel="1"/>
    <col min="16" max="16" width="11.875" style="2" customWidth="1" collapsed="1"/>
    <col min="17" max="17" width="8.125" style="2" customWidth="1"/>
    <col min="18" max="18" width="10.375" style="2" hidden="1" customWidth="1" outlineLevel="1"/>
    <col min="19" max="19" width="7.5" style="33" customWidth="1" collapsed="1"/>
    <col min="20" max="20" width="7" style="2" customWidth="1"/>
    <col min="21" max="21" width="4.75" style="2" hidden="1" customWidth="1" outlineLevel="1"/>
    <col min="22" max="22" width="11.875" style="2" customWidth="1" collapsed="1"/>
    <col min="23" max="23" width="7.5" style="2" customWidth="1"/>
    <col min="24" max="24" width="10.375" style="2" hidden="1" customWidth="1" outlineLevel="1"/>
    <col min="25" max="25" width="7.5" style="33" customWidth="1" collapsed="1"/>
    <col min="26" max="26" width="7" style="2" customWidth="1"/>
    <col min="27" max="27" width="4.75" style="2" hidden="1" customWidth="1" outlineLevel="1"/>
    <col min="28" max="28" width="11.875" style="2" customWidth="1" collapsed="1"/>
    <col min="29" max="29" width="8.75" style="2" customWidth="1"/>
    <col min="30" max="30" width="10.375" style="2" hidden="1" customWidth="1" outlineLevel="1"/>
    <col min="31" max="31" width="7.5" style="33" customWidth="1" collapsed="1"/>
    <col min="32" max="32" width="8.875" style="2" customWidth="1"/>
    <col min="33" max="33" width="4.75" style="2" hidden="1" customWidth="1" outlineLevel="1"/>
    <col min="34" max="34" width="3.5" style="2" customWidth="1" collapsed="1"/>
    <col min="35" max="35" width="5.75" style="2" customWidth="1"/>
    <col min="36" max="36" width="16.125" style="2" customWidth="1"/>
    <col min="37" max="37" width="21.25" style="2" customWidth="1"/>
    <col min="38" max="38" width="12.625" style="2" customWidth="1"/>
    <col min="39" max="39" width="22.375" style="2" customWidth="1"/>
    <col min="40" max="40" width="10.875" style="2" customWidth="1"/>
    <col min="41" max="41" width="17.375" style="2" customWidth="1"/>
    <col min="42" max="43" width="4.125" style="2" customWidth="1"/>
    <col min="44" max="44" width="3.75" style="2" customWidth="1"/>
    <col min="45" max="45" width="3.875" style="2" customWidth="1"/>
    <col min="46" max="46" width="4.5" style="2" customWidth="1"/>
    <col min="47" max="47" width="5" style="2" customWidth="1"/>
    <col min="48" max="48" width="5.5" style="2" customWidth="1"/>
    <col min="49" max="49" width="5.75" style="2" customWidth="1"/>
    <col min="50" max="50" width="5.5" style="2" customWidth="1"/>
    <col min="51" max="52" width="5" style="2" customWidth="1"/>
    <col min="53" max="53" width="12.875" style="2" customWidth="1"/>
    <col min="54" max="63" width="5" style="2" customWidth="1"/>
    <col min="64" max="16384" width="9" style="2"/>
  </cols>
  <sheetData>
    <row r="1" spans="1:59" ht="18.75" x14ac:dyDescent="0.3">
      <c r="A1" s="60" t="s">
        <v>113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</row>
    <row r="2" spans="1:59" ht="18.75" x14ac:dyDescent="0.3">
      <c r="A2" s="61" t="s">
        <v>60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</row>
    <row r="3" spans="1:59" ht="18.75" x14ac:dyDescent="0.3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</row>
    <row r="4" spans="1:59" ht="18.75" x14ac:dyDescent="0.25">
      <c r="A4" s="57" t="s">
        <v>51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</row>
    <row r="5" spans="1:59" ht="18.75" x14ac:dyDescent="0.3">
      <c r="A5" s="56" t="s">
        <v>53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BG5" s="18"/>
    </row>
    <row r="6" spans="1:59" ht="18.75" x14ac:dyDescent="0.3">
      <c r="A6" s="56" t="s">
        <v>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</row>
    <row r="7" spans="1:59" ht="18.75" x14ac:dyDescent="0.3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</row>
    <row r="8" spans="1:59" ht="19.5" customHeight="1" x14ac:dyDescent="0.25">
      <c r="A8" s="64" t="s">
        <v>0</v>
      </c>
      <c r="B8" s="58" t="s">
        <v>2</v>
      </c>
      <c r="C8" s="58" t="s">
        <v>1</v>
      </c>
      <c r="D8" s="59" t="s">
        <v>61</v>
      </c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</row>
    <row r="9" spans="1:59" ht="37.5" customHeight="1" x14ac:dyDescent="0.25">
      <c r="A9" s="65"/>
      <c r="B9" s="58"/>
      <c r="C9" s="58"/>
      <c r="D9" s="59" t="s">
        <v>62</v>
      </c>
      <c r="E9" s="59"/>
      <c r="F9" s="59"/>
      <c r="G9" s="59"/>
      <c r="H9" s="59"/>
      <c r="I9" s="59"/>
      <c r="J9" s="59" t="s">
        <v>63</v>
      </c>
      <c r="K9" s="59"/>
      <c r="L9" s="59"/>
      <c r="M9" s="59"/>
      <c r="N9" s="59"/>
      <c r="O9" s="59"/>
      <c r="P9" s="59" t="s">
        <v>64</v>
      </c>
      <c r="Q9" s="59"/>
      <c r="R9" s="59"/>
      <c r="S9" s="59"/>
      <c r="T9" s="59"/>
      <c r="U9" s="59"/>
      <c r="V9" s="59" t="s">
        <v>65</v>
      </c>
      <c r="W9" s="59"/>
      <c r="X9" s="59"/>
      <c r="Y9" s="59"/>
      <c r="Z9" s="59"/>
      <c r="AA9" s="59"/>
      <c r="AB9" s="58" t="s">
        <v>66</v>
      </c>
      <c r="AC9" s="58"/>
      <c r="AD9" s="58"/>
      <c r="AE9" s="58"/>
      <c r="AF9" s="58"/>
      <c r="AG9" s="58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</row>
    <row r="10" spans="1:59" ht="33" customHeight="1" x14ac:dyDescent="0.25">
      <c r="A10" s="65"/>
      <c r="B10" s="58"/>
      <c r="C10" s="58"/>
      <c r="D10" s="20" t="s">
        <v>54</v>
      </c>
      <c r="E10" s="58" t="s">
        <v>55</v>
      </c>
      <c r="F10" s="58"/>
      <c r="G10" s="58"/>
      <c r="H10" s="58"/>
      <c r="I10" s="58"/>
      <c r="J10" s="20" t="s">
        <v>54</v>
      </c>
      <c r="K10" s="58" t="s">
        <v>55</v>
      </c>
      <c r="L10" s="58"/>
      <c r="M10" s="58"/>
      <c r="N10" s="58"/>
      <c r="O10" s="58"/>
      <c r="P10" s="20" t="s">
        <v>54</v>
      </c>
      <c r="Q10" s="58" t="s">
        <v>55</v>
      </c>
      <c r="R10" s="58"/>
      <c r="S10" s="58"/>
      <c r="T10" s="58"/>
      <c r="U10" s="58"/>
      <c r="V10" s="20" t="s">
        <v>54</v>
      </c>
      <c r="W10" s="58" t="s">
        <v>55</v>
      </c>
      <c r="X10" s="58"/>
      <c r="Y10" s="58"/>
      <c r="Z10" s="58"/>
      <c r="AA10" s="58"/>
      <c r="AB10" s="20" t="s">
        <v>54</v>
      </c>
      <c r="AC10" s="58" t="s">
        <v>55</v>
      </c>
      <c r="AD10" s="58"/>
      <c r="AE10" s="58"/>
      <c r="AF10" s="58"/>
      <c r="AG10" s="58"/>
    </row>
    <row r="11" spans="1:59" ht="118.5" customHeight="1" x14ac:dyDescent="0.25">
      <c r="A11" s="66"/>
      <c r="B11" s="58"/>
      <c r="C11" s="58"/>
      <c r="D11" s="7" t="s">
        <v>56</v>
      </c>
      <c r="E11" s="7" t="s">
        <v>56</v>
      </c>
      <c r="F11" s="21" t="s">
        <v>57</v>
      </c>
      <c r="G11" s="21" t="s">
        <v>112</v>
      </c>
      <c r="H11" s="21" t="s">
        <v>58</v>
      </c>
      <c r="I11" s="21" t="s">
        <v>59</v>
      </c>
      <c r="J11" s="4" t="s">
        <v>56</v>
      </c>
      <c r="K11" s="7" t="s">
        <v>56</v>
      </c>
      <c r="L11" s="21" t="s">
        <v>57</v>
      </c>
      <c r="M11" s="21" t="s">
        <v>112</v>
      </c>
      <c r="N11" s="21" t="s">
        <v>58</v>
      </c>
      <c r="O11" s="21" t="s">
        <v>59</v>
      </c>
      <c r="P11" s="7" t="s">
        <v>56</v>
      </c>
      <c r="Q11" s="7" t="s">
        <v>56</v>
      </c>
      <c r="R11" s="21" t="s">
        <v>57</v>
      </c>
      <c r="S11" s="21" t="s">
        <v>112</v>
      </c>
      <c r="T11" s="21" t="s">
        <v>58</v>
      </c>
      <c r="U11" s="21" t="s">
        <v>59</v>
      </c>
      <c r="V11" s="7" t="s">
        <v>56</v>
      </c>
      <c r="W11" s="7" t="s">
        <v>56</v>
      </c>
      <c r="X11" s="21" t="s">
        <v>57</v>
      </c>
      <c r="Y11" s="21" t="s">
        <v>112</v>
      </c>
      <c r="Z11" s="21" t="s">
        <v>58</v>
      </c>
      <c r="AA11" s="21" t="s">
        <v>59</v>
      </c>
      <c r="AB11" s="7" t="s">
        <v>56</v>
      </c>
      <c r="AC11" s="7" t="s">
        <v>56</v>
      </c>
      <c r="AD11" s="21" t="s">
        <v>57</v>
      </c>
      <c r="AE11" s="21" t="s">
        <v>112</v>
      </c>
      <c r="AF11" s="21" t="s">
        <v>58</v>
      </c>
      <c r="AG11" s="21" t="s">
        <v>59</v>
      </c>
    </row>
    <row r="12" spans="1:59" s="1" customFormat="1" x14ac:dyDescent="0.25">
      <c r="A12" s="27">
        <v>1</v>
      </c>
      <c r="B12" s="27">
        <v>2</v>
      </c>
      <c r="C12" s="27">
        <v>3</v>
      </c>
      <c r="D12" s="22" t="s">
        <v>67</v>
      </c>
      <c r="E12" s="22" t="s">
        <v>68</v>
      </c>
      <c r="F12" s="22" t="s">
        <v>69</v>
      </c>
      <c r="G12" s="22" t="s">
        <v>70</v>
      </c>
      <c r="H12" s="22" t="s">
        <v>71</v>
      </c>
      <c r="I12" s="22" t="s">
        <v>72</v>
      </c>
      <c r="J12" s="22" t="s">
        <v>73</v>
      </c>
      <c r="K12" s="22" t="s">
        <v>74</v>
      </c>
      <c r="L12" s="22" t="s">
        <v>75</v>
      </c>
      <c r="M12" s="22" t="s">
        <v>76</v>
      </c>
      <c r="N12" s="22" t="s">
        <v>77</v>
      </c>
      <c r="O12" s="22" t="s">
        <v>78</v>
      </c>
      <c r="P12" s="22" t="s">
        <v>79</v>
      </c>
      <c r="Q12" s="22" t="s">
        <v>80</v>
      </c>
      <c r="R12" s="22" t="s">
        <v>81</v>
      </c>
      <c r="S12" s="22" t="s">
        <v>82</v>
      </c>
      <c r="T12" s="22" t="s">
        <v>83</v>
      </c>
      <c r="U12" s="22" t="s">
        <v>84</v>
      </c>
      <c r="V12" s="22" t="s">
        <v>85</v>
      </c>
      <c r="W12" s="22" t="s">
        <v>86</v>
      </c>
      <c r="X12" s="22" t="s">
        <v>87</v>
      </c>
      <c r="Y12" s="22" t="s">
        <v>88</v>
      </c>
      <c r="Z12" s="22" t="s">
        <v>89</v>
      </c>
      <c r="AA12" s="22" t="s">
        <v>90</v>
      </c>
      <c r="AB12" s="22" t="s">
        <v>91</v>
      </c>
      <c r="AC12" s="22" t="s">
        <v>92</v>
      </c>
      <c r="AD12" s="22" t="s">
        <v>93</v>
      </c>
      <c r="AE12" s="22" t="s">
        <v>94</v>
      </c>
      <c r="AF12" s="22" t="s">
        <v>95</v>
      </c>
      <c r="AG12" s="22" t="s">
        <v>96</v>
      </c>
    </row>
    <row r="13" spans="1:59" s="1" customFormat="1" x14ac:dyDescent="0.25">
      <c r="A13" s="38" t="s">
        <v>3</v>
      </c>
      <c r="B13" s="30" t="s">
        <v>4</v>
      </c>
      <c r="C13" s="44" t="s">
        <v>49</v>
      </c>
      <c r="D13" s="40">
        <f>D14</f>
        <v>0.71130342051461459</v>
      </c>
      <c r="E13" s="40">
        <f>E14+E17</f>
        <v>33.394523478184993</v>
      </c>
      <c r="F13" s="40" t="str">
        <f t="shared" ref="F13:J13" si="0">F14</f>
        <v>нд</v>
      </c>
      <c r="G13" s="41">
        <f t="shared" si="0"/>
        <v>7844</v>
      </c>
      <c r="H13" s="42">
        <f>H17</f>
        <v>1</v>
      </c>
      <c r="I13" s="40" t="str">
        <f t="shared" si="0"/>
        <v>нд</v>
      </c>
      <c r="J13" s="40" t="str">
        <f t="shared" si="0"/>
        <v>нд</v>
      </c>
      <c r="K13" s="40">
        <f>K14+K17</f>
        <v>37.856353450069157</v>
      </c>
      <c r="L13" s="47" t="s">
        <v>50</v>
      </c>
      <c r="M13" s="41">
        <f>M14</f>
        <v>7844</v>
      </c>
      <c r="N13" s="41">
        <f>N17</f>
        <v>1</v>
      </c>
      <c r="O13" s="47" t="s">
        <v>50</v>
      </c>
      <c r="P13" s="40">
        <f>P14</f>
        <v>0.39200939336686441</v>
      </c>
      <c r="Q13" s="40">
        <f>Q17+Q14</f>
        <v>79.01489350597474</v>
      </c>
      <c r="R13" s="47" t="s">
        <v>50</v>
      </c>
      <c r="S13" s="41">
        <f>S14</f>
        <v>7844</v>
      </c>
      <c r="T13" s="41">
        <f>T17+T14</f>
        <v>4</v>
      </c>
      <c r="U13" s="47" t="s">
        <v>50</v>
      </c>
      <c r="V13" s="47" t="str">
        <f>V17</f>
        <v>нд</v>
      </c>
      <c r="W13" s="40">
        <f>W17+W14</f>
        <v>45.79835230374762</v>
      </c>
      <c r="X13" s="47" t="s">
        <v>50</v>
      </c>
      <c r="Y13" s="41">
        <f>Y14</f>
        <v>7845</v>
      </c>
      <c r="Z13" s="41">
        <f>Z17</f>
        <v>1</v>
      </c>
      <c r="AA13" s="47" t="s">
        <v>50</v>
      </c>
      <c r="AB13" s="40">
        <f>AB14</f>
        <v>1.1033128138814789</v>
      </c>
      <c r="AC13" s="40">
        <f>AC17+AC14</f>
        <v>196.0641227379765</v>
      </c>
      <c r="AD13" s="47" t="s">
        <v>50</v>
      </c>
      <c r="AE13" s="41">
        <f>AE14</f>
        <v>31377</v>
      </c>
      <c r="AF13" s="41">
        <f>AF17+AF14</f>
        <v>7</v>
      </c>
      <c r="AG13" s="12" t="s">
        <v>50</v>
      </c>
    </row>
    <row r="14" spans="1:59" s="52" customFormat="1" ht="31.5" x14ac:dyDescent="0.25">
      <c r="A14" s="38" t="s">
        <v>5</v>
      </c>
      <c r="B14" s="39" t="s">
        <v>97</v>
      </c>
      <c r="C14" s="51" t="s">
        <v>49</v>
      </c>
      <c r="D14" s="40">
        <f>D20</f>
        <v>0.71130342051461459</v>
      </c>
      <c r="E14" s="40">
        <f>E20</f>
        <v>31.315543076041397</v>
      </c>
      <c r="F14" s="53" t="s">
        <v>50</v>
      </c>
      <c r="G14" s="41">
        <f>G20</f>
        <v>7844</v>
      </c>
      <c r="H14" s="40" t="str">
        <f>H20</f>
        <v>нд</v>
      </c>
      <c r="I14" s="53" t="s">
        <v>50</v>
      </c>
      <c r="J14" s="40" t="str">
        <f>J20</f>
        <v>нд</v>
      </c>
      <c r="K14" s="40">
        <f>K20</f>
        <v>37.154600825865678</v>
      </c>
      <c r="L14" s="53" t="s">
        <v>50</v>
      </c>
      <c r="M14" s="41">
        <f>M20</f>
        <v>7844</v>
      </c>
      <c r="N14" s="40" t="str">
        <f>N20</f>
        <v>нд</v>
      </c>
      <c r="O14" s="53" t="s">
        <v>50</v>
      </c>
      <c r="P14" s="40">
        <f>P20</f>
        <v>0.39200939336686441</v>
      </c>
      <c r="Q14" s="40">
        <f>Q20</f>
        <v>65.492820934332343</v>
      </c>
      <c r="R14" s="53" t="s">
        <v>50</v>
      </c>
      <c r="S14" s="41">
        <f>S20</f>
        <v>7844</v>
      </c>
      <c r="T14" s="42">
        <f>T20</f>
        <v>1</v>
      </c>
      <c r="U14" s="53" t="s">
        <v>50</v>
      </c>
      <c r="V14" s="40" t="str">
        <f>V20</f>
        <v>нд</v>
      </c>
      <c r="W14" s="40">
        <f>W20</f>
        <v>37.769238483741923</v>
      </c>
      <c r="X14" s="53" t="s">
        <v>50</v>
      </c>
      <c r="Y14" s="41">
        <f>Y20</f>
        <v>7845</v>
      </c>
      <c r="Z14" s="40" t="str">
        <f>Z20</f>
        <v>нд</v>
      </c>
      <c r="AA14" s="53" t="s">
        <v>50</v>
      </c>
      <c r="AB14" s="40">
        <f>AB20</f>
        <v>1.1033128138814789</v>
      </c>
      <c r="AC14" s="40">
        <f>AC20</f>
        <v>171.73220331998135</v>
      </c>
      <c r="AD14" s="53" t="s">
        <v>50</v>
      </c>
      <c r="AE14" s="41">
        <f>AE20</f>
        <v>31377</v>
      </c>
      <c r="AF14" s="42">
        <f>AF20</f>
        <v>1</v>
      </c>
      <c r="AG14" s="12" t="s">
        <v>50</v>
      </c>
    </row>
    <row r="15" spans="1:59" s="52" customFormat="1" x14ac:dyDescent="0.25">
      <c r="A15" s="38" t="s">
        <v>7</v>
      </c>
      <c r="B15" s="39" t="s">
        <v>6</v>
      </c>
      <c r="C15" s="51" t="s">
        <v>49</v>
      </c>
      <c r="D15" s="53" t="s">
        <v>50</v>
      </c>
      <c r="E15" s="53" t="s">
        <v>50</v>
      </c>
      <c r="F15" s="53" t="s">
        <v>50</v>
      </c>
      <c r="G15" s="53" t="s">
        <v>50</v>
      </c>
      <c r="H15" s="53" t="s">
        <v>50</v>
      </c>
      <c r="I15" s="53" t="s">
        <v>50</v>
      </c>
      <c r="J15" s="53" t="s">
        <v>50</v>
      </c>
      <c r="K15" s="53" t="s">
        <v>50</v>
      </c>
      <c r="L15" s="53" t="s">
        <v>50</v>
      </c>
      <c r="M15" s="53" t="s">
        <v>50</v>
      </c>
      <c r="N15" s="53" t="s">
        <v>50</v>
      </c>
      <c r="O15" s="53" t="s">
        <v>50</v>
      </c>
      <c r="P15" s="53" t="s">
        <v>50</v>
      </c>
      <c r="Q15" s="53" t="s">
        <v>50</v>
      </c>
      <c r="R15" s="53" t="s">
        <v>50</v>
      </c>
      <c r="S15" s="53" t="s">
        <v>50</v>
      </c>
      <c r="T15" s="53" t="s">
        <v>50</v>
      </c>
      <c r="U15" s="53" t="s">
        <v>50</v>
      </c>
      <c r="V15" s="53" t="s">
        <v>50</v>
      </c>
      <c r="W15" s="53" t="s">
        <v>50</v>
      </c>
      <c r="X15" s="53" t="s">
        <v>50</v>
      </c>
      <c r="Y15" s="53" t="s">
        <v>50</v>
      </c>
      <c r="Z15" s="53" t="s">
        <v>50</v>
      </c>
      <c r="AA15" s="53" t="s">
        <v>50</v>
      </c>
      <c r="AB15" s="53" t="s">
        <v>50</v>
      </c>
      <c r="AC15" s="53" t="s">
        <v>50</v>
      </c>
      <c r="AD15" s="53" t="s">
        <v>50</v>
      </c>
      <c r="AE15" s="53" t="s">
        <v>50</v>
      </c>
      <c r="AF15" s="53" t="s">
        <v>50</v>
      </c>
      <c r="AG15" s="12" t="s">
        <v>50</v>
      </c>
    </row>
    <row r="16" spans="1:59" s="52" customFormat="1" ht="31.5" x14ac:dyDescent="0.25">
      <c r="A16" s="38" t="s">
        <v>9</v>
      </c>
      <c r="B16" s="39" t="s">
        <v>8</v>
      </c>
      <c r="C16" s="51" t="s">
        <v>49</v>
      </c>
      <c r="D16" s="53" t="s">
        <v>50</v>
      </c>
      <c r="E16" s="53" t="s">
        <v>50</v>
      </c>
      <c r="F16" s="53" t="s">
        <v>50</v>
      </c>
      <c r="G16" s="53" t="s">
        <v>50</v>
      </c>
      <c r="H16" s="53" t="s">
        <v>50</v>
      </c>
      <c r="I16" s="53" t="s">
        <v>50</v>
      </c>
      <c r="J16" s="53" t="s">
        <v>50</v>
      </c>
      <c r="K16" s="53" t="s">
        <v>50</v>
      </c>
      <c r="L16" s="53" t="s">
        <v>50</v>
      </c>
      <c r="M16" s="53" t="s">
        <v>50</v>
      </c>
      <c r="N16" s="53" t="s">
        <v>50</v>
      </c>
      <c r="O16" s="53" t="s">
        <v>50</v>
      </c>
      <c r="P16" s="53" t="s">
        <v>50</v>
      </c>
      <c r="Q16" s="53" t="s">
        <v>50</v>
      </c>
      <c r="R16" s="53" t="s">
        <v>50</v>
      </c>
      <c r="S16" s="53" t="s">
        <v>50</v>
      </c>
      <c r="T16" s="53" t="s">
        <v>50</v>
      </c>
      <c r="U16" s="53" t="s">
        <v>50</v>
      </c>
      <c r="V16" s="53" t="s">
        <v>50</v>
      </c>
      <c r="W16" s="53" t="s">
        <v>50</v>
      </c>
      <c r="X16" s="53" t="s">
        <v>50</v>
      </c>
      <c r="Y16" s="53" t="s">
        <v>50</v>
      </c>
      <c r="Z16" s="53" t="s">
        <v>50</v>
      </c>
      <c r="AA16" s="53" t="s">
        <v>50</v>
      </c>
      <c r="AB16" s="53" t="s">
        <v>50</v>
      </c>
      <c r="AC16" s="53" t="s">
        <v>50</v>
      </c>
      <c r="AD16" s="53" t="s">
        <v>50</v>
      </c>
      <c r="AE16" s="53" t="s">
        <v>50</v>
      </c>
      <c r="AF16" s="53" t="s">
        <v>50</v>
      </c>
      <c r="AG16" s="12" t="s">
        <v>50</v>
      </c>
    </row>
    <row r="17" spans="1:34" s="52" customFormat="1" x14ac:dyDescent="0.25">
      <c r="A17" s="38" t="s">
        <v>11</v>
      </c>
      <c r="B17" s="39" t="s">
        <v>10</v>
      </c>
      <c r="C17" s="51" t="s">
        <v>49</v>
      </c>
      <c r="D17" s="40" t="str">
        <f>D38</f>
        <v>нд</v>
      </c>
      <c r="E17" s="40">
        <f t="shared" ref="E17:AF17" si="1">E38</f>
        <v>2.0789804021435989</v>
      </c>
      <c r="F17" s="40" t="str">
        <f t="shared" si="1"/>
        <v>нд</v>
      </c>
      <c r="G17" s="40" t="str">
        <f t="shared" si="1"/>
        <v>нд</v>
      </c>
      <c r="H17" s="42">
        <f t="shared" si="1"/>
        <v>1</v>
      </c>
      <c r="I17" s="40" t="str">
        <f t="shared" si="1"/>
        <v>нд</v>
      </c>
      <c r="J17" s="40" t="str">
        <f t="shared" si="1"/>
        <v>нд</v>
      </c>
      <c r="K17" s="40">
        <f t="shared" si="1"/>
        <v>0.70175262420347884</v>
      </c>
      <c r="L17" s="40" t="str">
        <f t="shared" si="1"/>
        <v>нд</v>
      </c>
      <c r="M17" s="40" t="str">
        <f t="shared" si="1"/>
        <v>нд</v>
      </c>
      <c r="N17" s="42">
        <f t="shared" si="1"/>
        <v>1</v>
      </c>
      <c r="O17" s="40" t="str">
        <f t="shared" si="1"/>
        <v>нд</v>
      </c>
      <c r="P17" s="40" t="str">
        <f t="shared" si="1"/>
        <v>нд</v>
      </c>
      <c r="Q17" s="40">
        <f t="shared" si="1"/>
        <v>13.522072571642395</v>
      </c>
      <c r="R17" s="40" t="str">
        <f t="shared" si="1"/>
        <v>нд</v>
      </c>
      <c r="S17" s="40" t="str">
        <f t="shared" si="1"/>
        <v>нд</v>
      </c>
      <c r="T17" s="42">
        <f t="shared" si="1"/>
        <v>3</v>
      </c>
      <c r="U17" s="40" t="str">
        <f t="shared" si="1"/>
        <v>нд</v>
      </c>
      <c r="V17" s="40" t="str">
        <f t="shared" si="1"/>
        <v>нд</v>
      </c>
      <c r="W17" s="40">
        <f t="shared" si="1"/>
        <v>8.0291138200056942</v>
      </c>
      <c r="X17" s="40" t="str">
        <f t="shared" si="1"/>
        <v>нд</v>
      </c>
      <c r="Y17" s="40" t="str">
        <f t="shared" si="1"/>
        <v>нд</v>
      </c>
      <c r="Z17" s="42">
        <f t="shared" si="1"/>
        <v>1</v>
      </c>
      <c r="AA17" s="40" t="str">
        <f t="shared" si="1"/>
        <v>нд</v>
      </c>
      <c r="AB17" s="40" t="str">
        <f t="shared" si="1"/>
        <v>нд</v>
      </c>
      <c r="AC17" s="40">
        <f t="shared" si="1"/>
        <v>24.331919417995167</v>
      </c>
      <c r="AD17" s="40" t="str">
        <f t="shared" si="1"/>
        <v>нд</v>
      </c>
      <c r="AE17" s="40" t="str">
        <f t="shared" si="1"/>
        <v>нд</v>
      </c>
      <c r="AF17" s="42">
        <f t="shared" si="1"/>
        <v>6</v>
      </c>
      <c r="AG17" s="12" t="s">
        <v>50</v>
      </c>
    </row>
    <row r="18" spans="1:34" x14ac:dyDescent="0.25">
      <c r="A18" s="8" t="s">
        <v>98</v>
      </c>
      <c r="B18" s="10" t="s">
        <v>12</v>
      </c>
      <c r="C18" s="25" t="s">
        <v>49</v>
      </c>
      <c r="D18" s="26" t="s">
        <v>50</v>
      </c>
      <c r="E18" s="26" t="s">
        <v>50</v>
      </c>
      <c r="F18" s="34" t="s">
        <v>50</v>
      </c>
      <c r="G18" s="34" t="s">
        <v>50</v>
      </c>
      <c r="H18" s="26" t="s">
        <v>50</v>
      </c>
      <c r="I18" s="26" t="s">
        <v>50</v>
      </c>
      <c r="J18" s="26" t="s">
        <v>50</v>
      </c>
      <c r="K18" s="26" t="s">
        <v>50</v>
      </c>
      <c r="L18" s="26" t="s">
        <v>50</v>
      </c>
      <c r="M18" s="34" t="s">
        <v>50</v>
      </c>
      <c r="N18" s="26" t="s">
        <v>50</v>
      </c>
      <c r="O18" s="26" t="s">
        <v>50</v>
      </c>
      <c r="P18" s="26" t="s">
        <v>50</v>
      </c>
      <c r="Q18" s="26" t="s">
        <v>50</v>
      </c>
      <c r="R18" s="26" t="s">
        <v>50</v>
      </c>
      <c r="S18" s="34" t="s">
        <v>50</v>
      </c>
      <c r="T18" s="26" t="s">
        <v>50</v>
      </c>
      <c r="U18" s="26" t="s">
        <v>50</v>
      </c>
      <c r="V18" s="26" t="s">
        <v>50</v>
      </c>
      <c r="W18" s="26" t="s">
        <v>50</v>
      </c>
      <c r="X18" s="26" t="s">
        <v>50</v>
      </c>
      <c r="Y18" s="34" t="s">
        <v>50</v>
      </c>
      <c r="Z18" s="26" t="s">
        <v>50</v>
      </c>
      <c r="AA18" s="26" t="s">
        <v>50</v>
      </c>
      <c r="AB18" s="26" t="s">
        <v>50</v>
      </c>
      <c r="AC18" s="26" t="s">
        <v>50</v>
      </c>
      <c r="AD18" s="26" t="s">
        <v>50</v>
      </c>
      <c r="AE18" s="34" t="s">
        <v>50</v>
      </c>
      <c r="AF18" s="26" t="s">
        <v>50</v>
      </c>
      <c r="AG18" s="11" t="s">
        <v>50</v>
      </c>
    </row>
    <row r="19" spans="1:34" s="45" customFormat="1" x14ac:dyDescent="0.25">
      <c r="A19" s="49">
        <v>33</v>
      </c>
      <c r="B19" s="50" t="s">
        <v>33</v>
      </c>
      <c r="C19" s="44" t="s">
        <v>49</v>
      </c>
      <c r="D19" s="40">
        <f>D20</f>
        <v>0.71130342051461459</v>
      </c>
      <c r="E19" s="40">
        <f>E20+E38</f>
        <v>33.394523478184993</v>
      </c>
      <c r="F19" s="40" t="str">
        <f t="shared" ref="F19" si="2">F20</f>
        <v>нд</v>
      </c>
      <c r="G19" s="41">
        <f>G20</f>
        <v>7844</v>
      </c>
      <c r="H19" s="41">
        <f>H38</f>
        <v>1</v>
      </c>
      <c r="I19" s="47" t="s">
        <v>50</v>
      </c>
      <c r="J19" s="47" t="str">
        <f>J38</f>
        <v>нд</v>
      </c>
      <c r="K19" s="40">
        <f>K20+K38</f>
        <v>37.856353450069157</v>
      </c>
      <c r="L19" s="47" t="s">
        <v>50</v>
      </c>
      <c r="M19" s="41">
        <f>M20</f>
        <v>7844</v>
      </c>
      <c r="N19" s="41">
        <f>N38</f>
        <v>1</v>
      </c>
      <c r="O19" s="47" t="s">
        <v>50</v>
      </c>
      <c r="P19" s="40">
        <f>P20</f>
        <v>0.39200939336686441</v>
      </c>
      <c r="Q19" s="40">
        <f>Q20+Q38</f>
        <v>79.01489350597474</v>
      </c>
      <c r="R19" s="47" t="s">
        <v>50</v>
      </c>
      <c r="S19" s="41">
        <f>S20</f>
        <v>7844</v>
      </c>
      <c r="T19" s="41">
        <f>T38</f>
        <v>3</v>
      </c>
      <c r="U19" s="47" t="s">
        <v>50</v>
      </c>
      <c r="V19" s="47" t="str">
        <f>V38</f>
        <v>нд</v>
      </c>
      <c r="W19" s="40">
        <f>W20+W38</f>
        <v>45.79835230374762</v>
      </c>
      <c r="X19" s="40" t="e">
        <f>X20+X38</f>
        <v>#VALUE!</v>
      </c>
      <c r="Y19" s="41">
        <f>Y20</f>
        <v>7845</v>
      </c>
      <c r="Z19" s="41">
        <f>Z38</f>
        <v>1</v>
      </c>
      <c r="AA19" s="47" t="s">
        <v>50</v>
      </c>
      <c r="AB19" s="40">
        <f>AB20</f>
        <v>1.1033128138814789</v>
      </c>
      <c r="AC19" s="40">
        <f>AC20+AC38</f>
        <v>196.0641227379765</v>
      </c>
      <c r="AD19" s="47" t="s">
        <v>50</v>
      </c>
      <c r="AE19" s="41">
        <f>AE20</f>
        <v>31377</v>
      </c>
      <c r="AF19" s="41">
        <f>AF38</f>
        <v>6</v>
      </c>
      <c r="AG19" s="12" t="s">
        <v>50</v>
      </c>
    </row>
    <row r="20" spans="1:34" s="37" customFormat="1" ht="31.5" x14ac:dyDescent="0.25">
      <c r="A20" s="38" t="s">
        <v>34</v>
      </c>
      <c r="B20" s="30" t="s">
        <v>99</v>
      </c>
      <c r="C20" s="35" t="s">
        <v>49</v>
      </c>
      <c r="D20" s="40">
        <f>D23</f>
        <v>0.71130342051461459</v>
      </c>
      <c r="E20" s="40">
        <f>E21</f>
        <v>31.315543076041397</v>
      </c>
      <c r="F20" s="36" t="s">
        <v>50</v>
      </c>
      <c r="G20" s="41">
        <f>G21</f>
        <v>7844</v>
      </c>
      <c r="H20" s="42" t="str">
        <f>H23</f>
        <v>нд</v>
      </c>
      <c r="I20" s="36" t="s">
        <v>50</v>
      </c>
      <c r="J20" s="42" t="str">
        <f>J23</f>
        <v>нд</v>
      </c>
      <c r="K20" s="40">
        <f>K21</f>
        <v>37.154600825865678</v>
      </c>
      <c r="L20" s="36" t="s">
        <v>50</v>
      </c>
      <c r="M20" s="41">
        <f>M21</f>
        <v>7844</v>
      </c>
      <c r="N20" s="42" t="str">
        <f>N23</f>
        <v>нд</v>
      </c>
      <c r="O20" s="36" t="s">
        <v>50</v>
      </c>
      <c r="P20" s="40">
        <f>P23</f>
        <v>0.39200939336686441</v>
      </c>
      <c r="Q20" s="40">
        <f>Q21+Q23</f>
        <v>65.492820934332343</v>
      </c>
      <c r="R20" s="36" t="s">
        <v>50</v>
      </c>
      <c r="S20" s="41">
        <f>S21</f>
        <v>7844</v>
      </c>
      <c r="T20" s="42">
        <f>T23</f>
        <v>1</v>
      </c>
      <c r="U20" s="36" t="s">
        <v>50</v>
      </c>
      <c r="V20" s="42" t="str">
        <f>V23</f>
        <v>нд</v>
      </c>
      <c r="W20" s="40">
        <f>W21</f>
        <v>37.769238483741923</v>
      </c>
      <c r="X20" s="36" t="s">
        <v>50</v>
      </c>
      <c r="Y20" s="41">
        <f>Y21</f>
        <v>7845</v>
      </c>
      <c r="Z20" s="42" t="str">
        <f>Z23</f>
        <v>нд</v>
      </c>
      <c r="AA20" s="36" t="s">
        <v>50</v>
      </c>
      <c r="AB20" s="40">
        <f>AB23</f>
        <v>1.1033128138814789</v>
      </c>
      <c r="AC20" s="40">
        <f>AC21+AC23</f>
        <v>171.73220331998135</v>
      </c>
      <c r="AD20" s="36" t="s">
        <v>50</v>
      </c>
      <c r="AE20" s="41">
        <f>AE21</f>
        <v>31377</v>
      </c>
      <c r="AF20" s="42">
        <f>AF23</f>
        <v>1</v>
      </c>
      <c r="AG20" s="12" t="s">
        <v>50</v>
      </c>
    </row>
    <row r="21" spans="1:34" s="37" customFormat="1" x14ac:dyDescent="0.25">
      <c r="A21" s="38" t="s">
        <v>35</v>
      </c>
      <c r="B21" s="30" t="s">
        <v>100</v>
      </c>
      <c r="C21" s="35" t="s">
        <v>49</v>
      </c>
      <c r="D21" s="36" t="str">
        <f>D22</f>
        <v>нд</v>
      </c>
      <c r="E21" s="36">
        <f t="shared" ref="E21:AF21" si="3">E22</f>
        <v>31.315543076041397</v>
      </c>
      <c r="F21" s="36" t="str">
        <f t="shared" si="3"/>
        <v>нд</v>
      </c>
      <c r="G21" s="41">
        <f t="shared" si="3"/>
        <v>7844</v>
      </c>
      <c r="H21" s="42" t="str">
        <f t="shared" si="3"/>
        <v>нд</v>
      </c>
      <c r="I21" s="36" t="str">
        <f t="shared" si="3"/>
        <v>нд</v>
      </c>
      <c r="J21" s="42" t="str">
        <f t="shared" si="3"/>
        <v>нд</v>
      </c>
      <c r="K21" s="40">
        <f t="shared" si="3"/>
        <v>37.154600825865678</v>
      </c>
      <c r="L21" s="36" t="str">
        <f t="shared" si="3"/>
        <v>нд</v>
      </c>
      <c r="M21" s="41">
        <f t="shared" si="3"/>
        <v>7844</v>
      </c>
      <c r="N21" s="42" t="str">
        <f t="shared" si="3"/>
        <v>нд</v>
      </c>
      <c r="O21" s="36" t="str">
        <f t="shared" si="3"/>
        <v>нд</v>
      </c>
      <c r="P21" s="42" t="str">
        <f t="shared" si="3"/>
        <v>нд</v>
      </c>
      <c r="Q21" s="40">
        <f t="shared" si="3"/>
        <v>31.879761342003597</v>
      </c>
      <c r="R21" s="36" t="str">
        <f t="shared" si="3"/>
        <v>нд</v>
      </c>
      <c r="S21" s="41">
        <f t="shared" si="3"/>
        <v>7844</v>
      </c>
      <c r="T21" s="42" t="str">
        <f t="shared" si="3"/>
        <v>нд</v>
      </c>
      <c r="U21" s="36" t="str">
        <f t="shared" si="3"/>
        <v>нд</v>
      </c>
      <c r="V21" s="42" t="str">
        <f t="shared" si="3"/>
        <v>нд</v>
      </c>
      <c r="W21" s="40">
        <f t="shared" si="3"/>
        <v>37.769238483741923</v>
      </c>
      <c r="X21" s="36" t="str">
        <f t="shared" si="3"/>
        <v>нд</v>
      </c>
      <c r="Y21" s="41">
        <f t="shared" si="3"/>
        <v>7845</v>
      </c>
      <c r="Z21" s="42" t="str">
        <f t="shared" si="3"/>
        <v>нд</v>
      </c>
      <c r="AA21" s="36" t="str">
        <f t="shared" si="3"/>
        <v>нд</v>
      </c>
      <c r="AB21" s="23" t="str">
        <f>AB22</f>
        <v>нд</v>
      </c>
      <c r="AC21" s="40">
        <f t="shared" si="3"/>
        <v>138.11914372765261</v>
      </c>
      <c r="AD21" s="36" t="str">
        <f t="shared" si="3"/>
        <v>нд</v>
      </c>
      <c r="AE21" s="41">
        <f t="shared" si="3"/>
        <v>31377</v>
      </c>
      <c r="AF21" s="42" t="str">
        <f t="shared" si="3"/>
        <v>нд</v>
      </c>
      <c r="AG21" s="12" t="s">
        <v>50</v>
      </c>
    </row>
    <row r="22" spans="1:34" s="17" customFormat="1" ht="45" x14ac:dyDescent="0.25">
      <c r="A22" s="13" t="s">
        <v>35</v>
      </c>
      <c r="B22" s="14" t="s">
        <v>129</v>
      </c>
      <c r="C22" s="51" t="s">
        <v>130</v>
      </c>
      <c r="D22" s="12" t="s">
        <v>50</v>
      </c>
      <c r="E22" s="53">
        <v>31.315543076041397</v>
      </c>
      <c r="F22" s="53" t="s">
        <v>50</v>
      </c>
      <c r="G22" s="41">
        <v>7844</v>
      </c>
      <c r="H22" s="53" t="s">
        <v>50</v>
      </c>
      <c r="I22" s="53" t="s">
        <v>50</v>
      </c>
      <c r="J22" s="53" t="s">
        <v>50</v>
      </c>
      <c r="K22" s="40">
        <v>37.154600825865678</v>
      </c>
      <c r="L22" s="53" t="s">
        <v>50</v>
      </c>
      <c r="M22" s="41">
        <v>7844</v>
      </c>
      <c r="N22" s="53" t="s">
        <v>50</v>
      </c>
      <c r="O22" s="53" t="s">
        <v>50</v>
      </c>
      <c r="P22" s="12" t="s">
        <v>50</v>
      </c>
      <c r="Q22" s="40">
        <v>31.879761342003597</v>
      </c>
      <c r="R22" s="53" t="s">
        <v>50</v>
      </c>
      <c r="S22" s="41">
        <v>7844</v>
      </c>
      <c r="T22" s="53" t="s">
        <v>50</v>
      </c>
      <c r="U22" s="53" t="s">
        <v>50</v>
      </c>
      <c r="V22" s="53" t="s">
        <v>50</v>
      </c>
      <c r="W22" s="40">
        <v>37.769238483741923</v>
      </c>
      <c r="X22" s="53" t="s">
        <v>50</v>
      </c>
      <c r="Y22" s="41">
        <v>7845</v>
      </c>
      <c r="Z22" s="53" t="s">
        <v>50</v>
      </c>
      <c r="AA22" s="53" t="s">
        <v>50</v>
      </c>
      <c r="AB22" s="12" t="s">
        <v>50</v>
      </c>
      <c r="AC22" s="53">
        <f>E22+K22+Q22+W22</f>
        <v>138.11914372765261</v>
      </c>
      <c r="AD22" s="53" t="s">
        <v>50</v>
      </c>
      <c r="AE22" s="41">
        <f>G22+M22+S22+Y22</f>
        <v>31377</v>
      </c>
      <c r="AF22" s="53" t="s">
        <v>50</v>
      </c>
      <c r="AG22" s="54" t="s">
        <v>50</v>
      </c>
      <c r="AH22" s="55"/>
    </row>
    <row r="23" spans="1:34" s="37" customFormat="1" ht="31.5" x14ac:dyDescent="0.25">
      <c r="A23" s="38" t="s">
        <v>36</v>
      </c>
      <c r="B23" s="30" t="s">
        <v>101</v>
      </c>
      <c r="C23" s="35" t="s">
        <v>49</v>
      </c>
      <c r="D23" s="40">
        <f>D24</f>
        <v>0.71130342051461459</v>
      </c>
      <c r="E23" s="40" t="str">
        <f>E24</f>
        <v>нд</v>
      </c>
      <c r="F23" s="36" t="s">
        <v>50</v>
      </c>
      <c r="G23" s="41" t="str">
        <f>G24</f>
        <v>нд</v>
      </c>
      <c r="H23" s="42" t="str">
        <f>H24</f>
        <v>нд</v>
      </c>
      <c r="I23" s="36" t="s">
        <v>50</v>
      </c>
      <c r="J23" s="42" t="str">
        <f>J24</f>
        <v>нд</v>
      </c>
      <c r="K23" s="40" t="str">
        <f>K24</f>
        <v>нд</v>
      </c>
      <c r="L23" s="36" t="s">
        <v>50</v>
      </c>
      <c r="M23" s="41" t="str">
        <f>M24</f>
        <v>нд</v>
      </c>
      <c r="N23" s="42" t="str">
        <f>N24</f>
        <v>нд</v>
      </c>
      <c r="O23" s="36" t="s">
        <v>50</v>
      </c>
      <c r="P23" s="40">
        <f>P24</f>
        <v>0.39200939336686441</v>
      </c>
      <c r="Q23" s="40">
        <f>Q24</f>
        <v>33.613059592328739</v>
      </c>
      <c r="R23" s="36" t="s">
        <v>50</v>
      </c>
      <c r="S23" s="41" t="str">
        <f>S24</f>
        <v>нд</v>
      </c>
      <c r="T23" s="42">
        <f>T24</f>
        <v>1</v>
      </c>
      <c r="U23" s="36" t="s">
        <v>50</v>
      </c>
      <c r="V23" s="42" t="str">
        <f>V24</f>
        <v>нд</v>
      </c>
      <c r="W23" s="11" t="s">
        <v>50</v>
      </c>
      <c r="X23" s="36" t="s">
        <v>50</v>
      </c>
      <c r="Y23" s="11" t="s">
        <v>50</v>
      </c>
      <c r="Z23" s="42" t="str">
        <f>Z24</f>
        <v>нд</v>
      </c>
      <c r="AA23" s="36" t="s">
        <v>50</v>
      </c>
      <c r="AB23" s="40">
        <f>AB24</f>
        <v>1.1033128138814789</v>
      </c>
      <c r="AC23" s="40">
        <f>AC24</f>
        <v>33.613059592328739</v>
      </c>
      <c r="AD23" s="36" t="s">
        <v>50</v>
      </c>
      <c r="AE23" s="41" t="str">
        <f>AE24</f>
        <v>нд</v>
      </c>
      <c r="AF23" s="42">
        <f>AF24</f>
        <v>1</v>
      </c>
      <c r="AG23" s="12" t="s">
        <v>50</v>
      </c>
    </row>
    <row r="24" spans="1:34" s="17" customFormat="1" ht="45" x14ac:dyDescent="0.25">
      <c r="A24" s="13" t="s">
        <v>36</v>
      </c>
      <c r="B24" s="14" t="s">
        <v>129</v>
      </c>
      <c r="C24" s="51" t="s">
        <v>130</v>
      </c>
      <c r="D24" s="40">
        <v>0.71130342051461459</v>
      </c>
      <c r="E24" s="53" t="s">
        <v>50</v>
      </c>
      <c r="F24" s="53" t="s">
        <v>50</v>
      </c>
      <c r="G24" s="53" t="s">
        <v>50</v>
      </c>
      <c r="H24" s="53" t="s">
        <v>50</v>
      </c>
      <c r="I24" s="53" t="s">
        <v>50</v>
      </c>
      <c r="J24" s="53" t="s">
        <v>50</v>
      </c>
      <c r="K24" s="53" t="s">
        <v>50</v>
      </c>
      <c r="L24" s="53" t="s">
        <v>50</v>
      </c>
      <c r="M24" s="53" t="s">
        <v>50</v>
      </c>
      <c r="N24" s="53" t="s">
        <v>50</v>
      </c>
      <c r="O24" s="53" t="s">
        <v>50</v>
      </c>
      <c r="P24" s="40">
        <v>0.39200939336686441</v>
      </c>
      <c r="Q24" s="40">
        <v>33.613059592328739</v>
      </c>
      <c r="R24" s="53" t="s">
        <v>50</v>
      </c>
      <c r="S24" s="53" t="s">
        <v>50</v>
      </c>
      <c r="T24" s="53">
        <v>1</v>
      </c>
      <c r="U24" s="53" t="s">
        <v>50</v>
      </c>
      <c r="V24" s="53" t="s">
        <v>50</v>
      </c>
      <c r="W24" s="12" t="s">
        <v>50</v>
      </c>
      <c r="X24" s="53" t="s">
        <v>50</v>
      </c>
      <c r="Y24" s="12" t="s">
        <v>50</v>
      </c>
      <c r="Z24" s="53" t="s">
        <v>50</v>
      </c>
      <c r="AA24" s="53" t="s">
        <v>50</v>
      </c>
      <c r="AB24" s="40">
        <f>D24+P24</f>
        <v>1.1033128138814789</v>
      </c>
      <c r="AC24" s="40">
        <f>Q24</f>
        <v>33.613059592328739</v>
      </c>
      <c r="AD24" s="53" t="s">
        <v>50</v>
      </c>
      <c r="AE24" s="53" t="s">
        <v>50</v>
      </c>
      <c r="AF24" s="53">
        <v>1</v>
      </c>
      <c r="AG24" s="54" t="s">
        <v>50</v>
      </c>
      <c r="AH24" s="55"/>
    </row>
    <row r="25" spans="1:34" x14ac:dyDescent="0.25">
      <c r="A25" s="8" t="s">
        <v>37</v>
      </c>
      <c r="B25" s="9" t="s">
        <v>13</v>
      </c>
      <c r="C25" s="25" t="s">
        <v>49</v>
      </c>
      <c r="D25" s="26" t="s">
        <v>50</v>
      </c>
      <c r="E25" s="26" t="s">
        <v>50</v>
      </c>
      <c r="F25" s="26" t="s">
        <v>50</v>
      </c>
      <c r="G25" s="34" t="s">
        <v>50</v>
      </c>
      <c r="H25" s="26" t="s">
        <v>50</v>
      </c>
      <c r="I25" s="26" t="s">
        <v>50</v>
      </c>
      <c r="J25" s="26" t="s">
        <v>50</v>
      </c>
      <c r="K25" s="26" t="s">
        <v>50</v>
      </c>
      <c r="L25" s="26" t="s">
        <v>50</v>
      </c>
      <c r="M25" s="34" t="s">
        <v>50</v>
      </c>
      <c r="N25" s="26" t="s">
        <v>50</v>
      </c>
      <c r="O25" s="26" t="s">
        <v>50</v>
      </c>
      <c r="P25" s="26" t="s">
        <v>50</v>
      </c>
      <c r="Q25" s="26" t="s">
        <v>50</v>
      </c>
      <c r="R25" s="26" t="s">
        <v>50</v>
      </c>
      <c r="S25" s="34" t="s">
        <v>50</v>
      </c>
      <c r="T25" s="26" t="s">
        <v>50</v>
      </c>
      <c r="U25" s="26" t="s">
        <v>50</v>
      </c>
      <c r="V25" s="26" t="s">
        <v>50</v>
      </c>
      <c r="W25" s="26" t="s">
        <v>50</v>
      </c>
      <c r="X25" s="26" t="s">
        <v>50</v>
      </c>
      <c r="Y25" s="34" t="s">
        <v>50</v>
      </c>
      <c r="Z25" s="26" t="s">
        <v>50</v>
      </c>
      <c r="AA25" s="26" t="s">
        <v>50</v>
      </c>
      <c r="AB25" s="26" t="s">
        <v>50</v>
      </c>
      <c r="AC25" s="26" t="s">
        <v>50</v>
      </c>
      <c r="AD25" s="26" t="s">
        <v>50</v>
      </c>
      <c r="AE25" s="34" t="s">
        <v>50</v>
      </c>
      <c r="AF25" s="26" t="s">
        <v>50</v>
      </c>
      <c r="AG25" s="11" t="s">
        <v>50</v>
      </c>
    </row>
    <row r="26" spans="1:34" x14ac:dyDescent="0.25">
      <c r="A26" s="8" t="s">
        <v>38</v>
      </c>
      <c r="B26" s="9" t="s">
        <v>14</v>
      </c>
      <c r="C26" s="25" t="s">
        <v>49</v>
      </c>
      <c r="D26" s="26" t="s">
        <v>50</v>
      </c>
      <c r="E26" s="26" t="s">
        <v>50</v>
      </c>
      <c r="F26" s="26" t="s">
        <v>50</v>
      </c>
      <c r="G26" s="34" t="s">
        <v>50</v>
      </c>
      <c r="H26" s="26" t="s">
        <v>50</v>
      </c>
      <c r="I26" s="26" t="s">
        <v>50</v>
      </c>
      <c r="J26" s="26" t="s">
        <v>50</v>
      </c>
      <c r="K26" s="26" t="s">
        <v>50</v>
      </c>
      <c r="L26" s="26" t="s">
        <v>50</v>
      </c>
      <c r="M26" s="34" t="s">
        <v>50</v>
      </c>
      <c r="N26" s="26" t="s">
        <v>50</v>
      </c>
      <c r="O26" s="26" t="s">
        <v>50</v>
      </c>
      <c r="P26" s="26" t="s">
        <v>50</v>
      </c>
      <c r="Q26" s="26" t="s">
        <v>50</v>
      </c>
      <c r="R26" s="26" t="s">
        <v>50</v>
      </c>
      <c r="S26" s="34" t="s">
        <v>50</v>
      </c>
      <c r="T26" s="26" t="s">
        <v>50</v>
      </c>
      <c r="U26" s="26" t="s">
        <v>50</v>
      </c>
      <c r="V26" s="26" t="s">
        <v>50</v>
      </c>
      <c r="W26" s="26" t="s">
        <v>50</v>
      </c>
      <c r="X26" s="26" t="s">
        <v>50</v>
      </c>
      <c r="Y26" s="34" t="s">
        <v>50</v>
      </c>
      <c r="Z26" s="26" t="s">
        <v>50</v>
      </c>
      <c r="AA26" s="26" t="s">
        <v>50</v>
      </c>
      <c r="AB26" s="26" t="s">
        <v>50</v>
      </c>
      <c r="AC26" s="26" t="s">
        <v>50</v>
      </c>
      <c r="AD26" s="26" t="s">
        <v>50</v>
      </c>
      <c r="AE26" s="34" t="s">
        <v>50</v>
      </c>
      <c r="AF26" s="26" t="s">
        <v>50</v>
      </c>
      <c r="AG26" s="11" t="s">
        <v>50</v>
      </c>
    </row>
    <row r="27" spans="1:34" ht="31.5" x14ac:dyDescent="0.25">
      <c r="A27" s="8" t="s">
        <v>39</v>
      </c>
      <c r="B27" s="9" t="s">
        <v>15</v>
      </c>
      <c r="C27" s="25" t="s">
        <v>49</v>
      </c>
      <c r="D27" s="26" t="s">
        <v>50</v>
      </c>
      <c r="E27" s="26" t="s">
        <v>50</v>
      </c>
      <c r="F27" s="26" t="s">
        <v>50</v>
      </c>
      <c r="G27" s="34" t="s">
        <v>50</v>
      </c>
      <c r="H27" s="26" t="s">
        <v>50</v>
      </c>
      <c r="I27" s="26" t="s">
        <v>50</v>
      </c>
      <c r="J27" s="26" t="s">
        <v>50</v>
      </c>
      <c r="K27" s="26" t="s">
        <v>50</v>
      </c>
      <c r="L27" s="26" t="s">
        <v>50</v>
      </c>
      <c r="M27" s="34" t="s">
        <v>50</v>
      </c>
      <c r="N27" s="26" t="s">
        <v>50</v>
      </c>
      <c r="O27" s="26" t="s">
        <v>50</v>
      </c>
      <c r="P27" s="26" t="s">
        <v>50</v>
      </c>
      <c r="Q27" s="26" t="s">
        <v>50</v>
      </c>
      <c r="R27" s="26" t="s">
        <v>50</v>
      </c>
      <c r="S27" s="34" t="s">
        <v>50</v>
      </c>
      <c r="T27" s="26" t="s">
        <v>50</v>
      </c>
      <c r="U27" s="26" t="s">
        <v>50</v>
      </c>
      <c r="V27" s="26" t="s">
        <v>50</v>
      </c>
      <c r="W27" s="26" t="s">
        <v>50</v>
      </c>
      <c r="X27" s="26" t="s">
        <v>50</v>
      </c>
      <c r="Y27" s="34" t="s">
        <v>50</v>
      </c>
      <c r="Z27" s="26" t="s">
        <v>50</v>
      </c>
      <c r="AA27" s="26" t="s">
        <v>50</v>
      </c>
      <c r="AB27" s="26" t="s">
        <v>50</v>
      </c>
      <c r="AC27" s="26" t="s">
        <v>50</v>
      </c>
      <c r="AD27" s="26" t="s">
        <v>50</v>
      </c>
      <c r="AE27" s="34" t="s">
        <v>50</v>
      </c>
      <c r="AF27" s="26" t="s">
        <v>50</v>
      </c>
      <c r="AG27" s="11" t="s">
        <v>50</v>
      </c>
    </row>
    <row r="28" spans="1:34" ht="31.5" x14ac:dyDescent="0.25">
      <c r="A28" s="8" t="s">
        <v>40</v>
      </c>
      <c r="B28" s="9" t="s">
        <v>16</v>
      </c>
      <c r="C28" s="25" t="s">
        <v>49</v>
      </c>
      <c r="D28" s="26" t="s">
        <v>50</v>
      </c>
      <c r="E28" s="26" t="s">
        <v>50</v>
      </c>
      <c r="F28" s="26" t="s">
        <v>50</v>
      </c>
      <c r="G28" s="34" t="s">
        <v>50</v>
      </c>
      <c r="H28" s="26" t="s">
        <v>50</v>
      </c>
      <c r="I28" s="26" t="s">
        <v>50</v>
      </c>
      <c r="J28" s="26" t="s">
        <v>50</v>
      </c>
      <c r="K28" s="26" t="s">
        <v>50</v>
      </c>
      <c r="L28" s="26" t="s">
        <v>50</v>
      </c>
      <c r="M28" s="34" t="s">
        <v>50</v>
      </c>
      <c r="N28" s="26" t="s">
        <v>50</v>
      </c>
      <c r="O28" s="26" t="s">
        <v>50</v>
      </c>
      <c r="P28" s="26" t="s">
        <v>50</v>
      </c>
      <c r="Q28" s="26" t="s">
        <v>50</v>
      </c>
      <c r="R28" s="26" t="s">
        <v>50</v>
      </c>
      <c r="S28" s="34" t="s">
        <v>50</v>
      </c>
      <c r="T28" s="26" t="s">
        <v>50</v>
      </c>
      <c r="U28" s="26" t="s">
        <v>50</v>
      </c>
      <c r="V28" s="26" t="s">
        <v>50</v>
      </c>
      <c r="W28" s="26" t="s">
        <v>50</v>
      </c>
      <c r="X28" s="26" t="s">
        <v>50</v>
      </c>
      <c r="Y28" s="34" t="s">
        <v>50</v>
      </c>
      <c r="Z28" s="26" t="s">
        <v>50</v>
      </c>
      <c r="AA28" s="26" t="s">
        <v>50</v>
      </c>
      <c r="AB28" s="26" t="s">
        <v>50</v>
      </c>
      <c r="AC28" s="26" t="s">
        <v>50</v>
      </c>
      <c r="AD28" s="26" t="s">
        <v>50</v>
      </c>
      <c r="AE28" s="34" t="s">
        <v>50</v>
      </c>
      <c r="AF28" s="26" t="s">
        <v>50</v>
      </c>
      <c r="AG28" s="11" t="s">
        <v>50</v>
      </c>
    </row>
    <row r="29" spans="1:34" ht="31.5" x14ac:dyDescent="0.25">
      <c r="A29" s="8" t="s">
        <v>41</v>
      </c>
      <c r="B29" s="9" t="s">
        <v>17</v>
      </c>
      <c r="C29" s="25" t="s">
        <v>49</v>
      </c>
      <c r="D29" s="26" t="s">
        <v>50</v>
      </c>
      <c r="E29" s="26" t="s">
        <v>50</v>
      </c>
      <c r="F29" s="26" t="s">
        <v>50</v>
      </c>
      <c r="G29" s="34" t="s">
        <v>50</v>
      </c>
      <c r="H29" s="26" t="s">
        <v>50</v>
      </c>
      <c r="I29" s="26" t="s">
        <v>50</v>
      </c>
      <c r="J29" s="26" t="s">
        <v>50</v>
      </c>
      <c r="K29" s="26" t="s">
        <v>50</v>
      </c>
      <c r="L29" s="26" t="s">
        <v>50</v>
      </c>
      <c r="M29" s="34" t="s">
        <v>50</v>
      </c>
      <c r="N29" s="26" t="s">
        <v>50</v>
      </c>
      <c r="O29" s="26" t="s">
        <v>50</v>
      </c>
      <c r="P29" s="26" t="s">
        <v>50</v>
      </c>
      <c r="Q29" s="26" t="s">
        <v>50</v>
      </c>
      <c r="R29" s="26" t="s">
        <v>50</v>
      </c>
      <c r="S29" s="34" t="s">
        <v>50</v>
      </c>
      <c r="T29" s="26" t="s">
        <v>50</v>
      </c>
      <c r="U29" s="26" t="s">
        <v>50</v>
      </c>
      <c r="V29" s="26" t="s">
        <v>50</v>
      </c>
      <c r="W29" s="26" t="s">
        <v>50</v>
      </c>
      <c r="X29" s="26" t="s">
        <v>50</v>
      </c>
      <c r="Y29" s="34" t="s">
        <v>50</v>
      </c>
      <c r="Z29" s="26" t="s">
        <v>50</v>
      </c>
      <c r="AA29" s="26" t="s">
        <v>50</v>
      </c>
      <c r="AB29" s="26" t="s">
        <v>50</v>
      </c>
      <c r="AC29" s="26" t="s">
        <v>50</v>
      </c>
      <c r="AD29" s="26" t="s">
        <v>50</v>
      </c>
      <c r="AE29" s="34" t="s">
        <v>50</v>
      </c>
      <c r="AF29" s="26" t="s">
        <v>50</v>
      </c>
      <c r="AG29" s="11" t="s">
        <v>50</v>
      </c>
    </row>
    <row r="30" spans="1:34" ht="31.5" x14ac:dyDescent="0.25">
      <c r="A30" s="8" t="s">
        <v>42</v>
      </c>
      <c r="B30" s="9" t="s">
        <v>18</v>
      </c>
      <c r="C30" s="25" t="s">
        <v>49</v>
      </c>
      <c r="D30" s="26" t="s">
        <v>50</v>
      </c>
      <c r="E30" s="26" t="s">
        <v>50</v>
      </c>
      <c r="F30" s="26" t="s">
        <v>50</v>
      </c>
      <c r="G30" s="34" t="s">
        <v>50</v>
      </c>
      <c r="H30" s="26" t="s">
        <v>50</v>
      </c>
      <c r="I30" s="26" t="s">
        <v>50</v>
      </c>
      <c r="J30" s="26" t="s">
        <v>50</v>
      </c>
      <c r="K30" s="26" t="s">
        <v>50</v>
      </c>
      <c r="L30" s="26" t="s">
        <v>50</v>
      </c>
      <c r="M30" s="34" t="s">
        <v>50</v>
      </c>
      <c r="N30" s="26" t="s">
        <v>50</v>
      </c>
      <c r="O30" s="26" t="s">
        <v>50</v>
      </c>
      <c r="P30" s="26" t="s">
        <v>50</v>
      </c>
      <c r="Q30" s="26" t="s">
        <v>50</v>
      </c>
      <c r="R30" s="26" t="s">
        <v>50</v>
      </c>
      <c r="S30" s="34" t="s">
        <v>50</v>
      </c>
      <c r="T30" s="26" t="s">
        <v>50</v>
      </c>
      <c r="U30" s="26" t="s">
        <v>50</v>
      </c>
      <c r="V30" s="26" t="s">
        <v>50</v>
      </c>
      <c r="W30" s="26" t="s">
        <v>50</v>
      </c>
      <c r="X30" s="26" t="s">
        <v>50</v>
      </c>
      <c r="Y30" s="34" t="s">
        <v>50</v>
      </c>
      <c r="Z30" s="26" t="s">
        <v>50</v>
      </c>
      <c r="AA30" s="26" t="s">
        <v>50</v>
      </c>
      <c r="AB30" s="26" t="s">
        <v>50</v>
      </c>
      <c r="AC30" s="26" t="s">
        <v>50</v>
      </c>
      <c r="AD30" s="26" t="s">
        <v>50</v>
      </c>
      <c r="AE30" s="34" t="s">
        <v>50</v>
      </c>
      <c r="AF30" s="26" t="s">
        <v>50</v>
      </c>
      <c r="AG30" s="11" t="s">
        <v>50</v>
      </c>
    </row>
    <row r="31" spans="1:34" ht="31.5" x14ac:dyDescent="0.25">
      <c r="A31" s="8" t="s">
        <v>43</v>
      </c>
      <c r="B31" s="9" t="s">
        <v>19</v>
      </c>
      <c r="C31" s="25" t="s">
        <v>49</v>
      </c>
      <c r="D31" s="26" t="s">
        <v>50</v>
      </c>
      <c r="E31" s="26" t="s">
        <v>50</v>
      </c>
      <c r="F31" s="26" t="s">
        <v>50</v>
      </c>
      <c r="G31" s="34" t="s">
        <v>50</v>
      </c>
      <c r="H31" s="26" t="s">
        <v>50</v>
      </c>
      <c r="I31" s="26" t="s">
        <v>50</v>
      </c>
      <c r="J31" s="26" t="s">
        <v>50</v>
      </c>
      <c r="K31" s="26" t="s">
        <v>50</v>
      </c>
      <c r="L31" s="26" t="s">
        <v>50</v>
      </c>
      <c r="M31" s="34" t="s">
        <v>50</v>
      </c>
      <c r="N31" s="26" t="s">
        <v>50</v>
      </c>
      <c r="O31" s="26" t="s">
        <v>50</v>
      </c>
      <c r="P31" s="26" t="s">
        <v>50</v>
      </c>
      <c r="Q31" s="26" t="s">
        <v>50</v>
      </c>
      <c r="R31" s="26" t="s">
        <v>50</v>
      </c>
      <c r="S31" s="34" t="s">
        <v>50</v>
      </c>
      <c r="T31" s="26" t="s">
        <v>50</v>
      </c>
      <c r="U31" s="26" t="s">
        <v>50</v>
      </c>
      <c r="V31" s="26" t="s">
        <v>50</v>
      </c>
      <c r="W31" s="26" t="s">
        <v>50</v>
      </c>
      <c r="X31" s="26" t="s">
        <v>50</v>
      </c>
      <c r="Y31" s="34" t="s">
        <v>50</v>
      </c>
      <c r="Z31" s="26" t="s">
        <v>50</v>
      </c>
      <c r="AA31" s="26" t="s">
        <v>50</v>
      </c>
      <c r="AB31" s="26" t="s">
        <v>50</v>
      </c>
      <c r="AC31" s="26" t="s">
        <v>50</v>
      </c>
      <c r="AD31" s="26" t="s">
        <v>50</v>
      </c>
      <c r="AE31" s="34" t="s">
        <v>50</v>
      </c>
      <c r="AF31" s="26" t="s">
        <v>50</v>
      </c>
      <c r="AG31" s="11" t="s">
        <v>50</v>
      </c>
    </row>
    <row r="32" spans="1:34" ht="31.5" x14ac:dyDescent="0.25">
      <c r="A32" s="8" t="s">
        <v>44</v>
      </c>
      <c r="B32" s="9" t="s">
        <v>20</v>
      </c>
      <c r="C32" s="25" t="s">
        <v>49</v>
      </c>
      <c r="D32" s="26" t="s">
        <v>50</v>
      </c>
      <c r="E32" s="26" t="s">
        <v>50</v>
      </c>
      <c r="F32" s="26" t="s">
        <v>50</v>
      </c>
      <c r="G32" s="34" t="s">
        <v>50</v>
      </c>
      <c r="H32" s="26" t="s">
        <v>50</v>
      </c>
      <c r="I32" s="26" t="s">
        <v>50</v>
      </c>
      <c r="J32" s="26" t="s">
        <v>50</v>
      </c>
      <c r="K32" s="26" t="s">
        <v>50</v>
      </c>
      <c r="L32" s="26" t="s">
        <v>50</v>
      </c>
      <c r="M32" s="34" t="s">
        <v>50</v>
      </c>
      <c r="N32" s="26" t="s">
        <v>50</v>
      </c>
      <c r="O32" s="26" t="s">
        <v>50</v>
      </c>
      <c r="P32" s="26" t="s">
        <v>50</v>
      </c>
      <c r="Q32" s="26" t="s">
        <v>50</v>
      </c>
      <c r="R32" s="26" t="s">
        <v>50</v>
      </c>
      <c r="S32" s="34" t="s">
        <v>50</v>
      </c>
      <c r="T32" s="26" t="s">
        <v>50</v>
      </c>
      <c r="U32" s="26" t="s">
        <v>50</v>
      </c>
      <c r="V32" s="26" t="s">
        <v>50</v>
      </c>
      <c r="W32" s="26" t="s">
        <v>50</v>
      </c>
      <c r="X32" s="26" t="s">
        <v>50</v>
      </c>
      <c r="Y32" s="34" t="s">
        <v>50</v>
      </c>
      <c r="Z32" s="26" t="s">
        <v>50</v>
      </c>
      <c r="AA32" s="26" t="s">
        <v>50</v>
      </c>
      <c r="AB32" s="26" t="s">
        <v>50</v>
      </c>
      <c r="AC32" s="26" t="s">
        <v>50</v>
      </c>
      <c r="AD32" s="26" t="s">
        <v>50</v>
      </c>
      <c r="AE32" s="34" t="s">
        <v>50</v>
      </c>
      <c r="AF32" s="26" t="s">
        <v>50</v>
      </c>
      <c r="AG32" s="11" t="s">
        <v>50</v>
      </c>
    </row>
    <row r="33" spans="1:33" ht="47.25" x14ac:dyDescent="0.25">
      <c r="A33" s="8" t="s">
        <v>103</v>
      </c>
      <c r="B33" s="9" t="s">
        <v>21</v>
      </c>
      <c r="C33" s="25" t="s">
        <v>49</v>
      </c>
      <c r="D33" s="26" t="s">
        <v>50</v>
      </c>
      <c r="E33" s="26" t="s">
        <v>50</v>
      </c>
      <c r="F33" s="26" t="s">
        <v>50</v>
      </c>
      <c r="G33" s="34" t="s">
        <v>50</v>
      </c>
      <c r="H33" s="26" t="s">
        <v>50</v>
      </c>
      <c r="I33" s="26" t="s">
        <v>50</v>
      </c>
      <c r="J33" s="26" t="s">
        <v>50</v>
      </c>
      <c r="K33" s="26" t="s">
        <v>50</v>
      </c>
      <c r="L33" s="26" t="s">
        <v>50</v>
      </c>
      <c r="M33" s="34" t="s">
        <v>50</v>
      </c>
      <c r="N33" s="26" t="s">
        <v>50</v>
      </c>
      <c r="O33" s="26" t="s">
        <v>50</v>
      </c>
      <c r="P33" s="26" t="s">
        <v>50</v>
      </c>
      <c r="Q33" s="26" t="s">
        <v>50</v>
      </c>
      <c r="R33" s="26" t="s">
        <v>50</v>
      </c>
      <c r="S33" s="34" t="s">
        <v>50</v>
      </c>
      <c r="T33" s="26" t="s">
        <v>50</v>
      </c>
      <c r="U33" s="26" t="s">
        <v>50</v>
      </c>
      <c r="V33" s="26" t="s">
        <v>50</v>
      </c>
      <c r="W33" s="26" t="s">
        <v>50</v>
      </c>
      <c r="X33" s="26" t="s">
        <v>50</v>
      </c>
      <c r="Y33" s="34" t="s">
        <v>50</v>
      </c>
      <c r="Z33" s="26" t="s">
        <v>50</v>
      </c>
      <c r="AA33" s="26" t="s">
        <v>50</v>
      </c>
      <c r="AB33" s="26" t="s">
        <v>50</v>
      </c>
      <c r="AC33" s="26" t="s">
        <v>50</v>
      </c>
      <c r="AD33" s="26" t="s">
        <v>50</v>
      </c>
      <c r="AE33" s="34" t="s">
        <v>50</v>
      </c>
      <c r="AF33" s="26" t="s">
        <v>50</v>
      </c>
      <c r="AG33" s="11" t="s">
        <v>50</v>
      </c>
    </row>
    <row r="34" spans="1:33" ht="31.5" x14ac:dyDescent="0.25">
      <c r="A34" s="8" t="s">
        <v>104</v>
      </c>
      <c r="B34" s="9" t="s">
        <v>22</v>
      </c>
      <c r="C34" s="25" t="s">
        <v>49</v>
      </c>
      <c r="D34" s="26" t="s">
        <v>50</v>
      </c>
      <c r="E34" s="26" t="s">
        <v>50</v>
      </c>
      <c r="F34" s="26" t="s">
        <v>50</v>
      </c>
      <c r="G34" s="34" t="s">
        <v>50</v>
      </c>
      <c r="H34" s="26" t="s">
        <v>50</v>
      </c>
      <c r="I34" s="26" t="s">
        <v>50</v>
      </c>
      <c r="J34" s="26" t="s">
        <v>50</v>
      </c>
      <c r="K34" s="26" t="s">
        <v>50</v>
      </c>
      <c r="L34" s="26" t="s">
        <v>50</v>
      </c>
      <c r="M34" s="34" t="s">
        <v>50</v>
      </c>
      <c r="N34" s="26" t="s">
        <v>50</v>
      </c>
      <c r="O34" s="26" t="s">
        <v>50</v>
      </c>
      <c r="P34" s="26" t="s">
        <v>50</v>
      </c>
      <c r="Q34" s="26" t="s">
        <v>50</v>
      </c>
      <c r="R34" s="26" t="s">
        <v>50</v>
      </c>
      <c r="S34" s="34" t="s">
        <v>50</v>
      </c>
      <c r="T34" s="26" t="s">
        <v>50</v>
      </c>
      <c r="U34" s="26" t="s">
        <v>50</v>
      </c>
      <c r="V34" s="26" t="s">
        <v>50</v>
      </c>
      <c r="W34" s="26" t="s">
        <v>50</v>
      </c>
      <c r="X34" s="26" t="s">
        <v>50</v>
      </c>
      <c r="Y34" s="34" t="s">
        <v>50</v>
      </c>
      <c r="Z34" s="26" t="s">
        <v>50</v>
      </c>
      <c r="AA34" s="26" t="s">
        <v>50</v>
      </c>
      <c r="AB34" s="26" t="s">
        <v>50</v>
      </c>
      <c r="AC34" s="26" t="s">
        <v>50</v>
      </c>
      <c r="AD34" s="26" t="s">
        <v>50</v>
      </c>
      <c r="AE34" s="34" t="s">
        <v>50</v>
      </c>
      <c r="AF34" s="26" t="s">
        <v>50</v>
      </c>
      <c r="AG34" s="11" t="s">
        <v>50</v>
      </c>
    </row>
    <row r="35" spans="1:33" ht="31.5" x14ac:dyDescent="0.25">
      <c r="A35" s="8" t="s">
        <v>45</v>
      </c>
      <c r="B35" s="9" t="s">
        <v>23</v>
      </c>
      <c r="C35" s="25" t="s">
        <v>49</v>
      </c>
      <c r="D35" s="26" t="s">
        <v>50</v>
      </c>
      <c r="E35" s="26" t="s">
        <v>50</v>
      </c>
      <c r="F35" s="26" t="s">
        <v>50</v>
      </c>
      <c r="G35" s="34" t="s">
        <v>50</v>
      </c>
      <c r="H35" s="26" t="s">
        <v>50</v>
      </c>
      <c r="I35" s="26" t="s">
        <v>50</v>
      </c>
      <c r="J35" s="26" t="s">
        <v>50</v>
      </c>
      <c r="K35" s="26" t="s">
        <v>50</v>
      </c>
      <c r="L35" s="26" t="s">
        <v>50</v>
      </c>
      <c r="M35" s="34" t="s">
        <v>50</v>
      </c>
      <c r="N35" s="26" t="s">
        <v>50</v>
      </c>
      <c r="O35" s="26" t="s">
        <v>50</v>
      </c>
      <c r="P35" s="26" t="s">
        <v>50</v>
      </c>
      <c r="Q35" s="26" t="s">
        <v>50</v>
      </c>
      <c r="R35" s="26" t="s">
        <v>50</v>
      </c>
      <c r="S35" s="34" t="s">
        <v>50</v>
      </c>
      <c r="T35" s="26" t="s">
        <v>50</v>
      </c>
      <c r="U35" s="26" t="s">
        <v>50</v>
      </c>
      <c r="V35" s="26" t="s">
        <v>50</v>
      </c>
      <c r="W35" s="26" t="s">
        <v>50</v>
      </c>
      <c r="X35" s="26" t="s">
        <v>50</v>
      </c>
      <c r="Y35" s="34" t="s">
        <v>50</v>
      </c>
      <c r="Z35" s="26" t="s">
        <v>50</v>
      </c>
      <c r="AA35" s="26" t="s">
        <v>50</v>
      </c>
      <c r="AB35" s="26" t="s">
        <v>50</v>
      </c>
      <c r="AC35" s="26" t="s">
        <v>50</v>
      </c>
      <c r="AD35" s="26" t="s">
        <v>50</v>
      </c>
      <c r="AE35" s="34" t="s">
        <v>50</v>
      </c>
      <c r="AF35" s="26" t="s">
        <v>50</v>
      </c>
      <c r="AG35" s="11" t="s">
        <v>50</v>
      </c>
    </row>
    <row r="36" spans="1:33" ht="47.25" x14ac:dyDescent="0.25">
      <c r="A36" s="8" t="s">
        <v>46</v>
      </c>
      <c r="B36" s="9" t="s">
        <v>24</v>
      </c>
      <c r="C36" s="25" t="s">
        <v>49</v>
      </c>
      <c r="D36" s="26" t="s">
        <v>50</v>
      </c>
      <c r="E36" s="26" t="s">
        <v>50</v>
      </c>
      <c r="F36" s="26" t="s">
        <v>50</v>
      </c>
      <c r="G36" s="34" t="s">
        <v>50</v>
      </c>
      <c r="H36" s="26" t="s">
        <v>50</v>
      </c>
      <c r="I36" s="26" t="s">
        <v>50</v>
      </c>
      <c r="J36" s="26" t="s">
        <v>50</v>
      </c>
      <c r="K36" s="26" t="s">
        <v>50</v>
      </c>
      <c r="L36" s="26" t="s">
        <v>50</v>
      </c>
      <c r="M36" s="34" t="s">
        <v>50</v>
      </c>
      <c r="N36" s="26" t="s">
        <v>50</v>
      </c>
      <c r="O36" s="26" t="s">
        <v>50</v>
      </c>
      <c r="P36" s="26" t="s">
        <v>50</v>
      </c>
      <c r="Q36" s="26" t="s">
        <v>50</v>
      </c>
      <c r="R36" s="26" t="s">
        <v>50</v>
      </c>
      <c r="S36" s="34" t="s">
        <v>50</v>
      </c>
      <c r="T36" s="26" t="s">
        <v>50</v>
      </c>
      <c r="U36" s="26" t="s">
        <v>50</v>
      </c>
      <c r="V36" s="26" t="s">
        <v>50</v>
      </c>
      <c r="W36" s="26" t="s">
        <v>50</v>
      </c>
      <c r="X36" s="26" t="s">
        <v>50</v>
      </c>
      <c r="Y36" s="34" t="s">
        <v>50</v>
      </c>
      <c r="Z36" s="26" t="s">
        <v>50</v>
      </c>
      <c r="AA36" s="26" t="s">
        <v>50</v>
      </c>
      <c r="AB36" s="26" t="s">
        <v>50</v>
      </c>
      <c r="AC36" s="26" t="s">
        <v>50</v>
      </c>
      <c r="AD36" s="26" t="s">
        <v>50</v>
      </c>
      <c r="AE36" s="34" t="s">
        <v>50</v>
      </c>
      <c r="AF36" s="26" t="s">
        <v>50</v>
      </c>
      <c r="AG36" s="11" t="s">
        <v>50</v>
      </c>
    </row>
    <row r="37" spans="1:33" x14ac:dyDescent="0.25">
      <c r="A37" s="8" t="s">
        <v>47</v>
      </c>
      <c r="B37" s="9" t="s">
        <v>25</v>
      </c>
      <c r="C37" s="25" t="s">
        <v>49</v>
      </c>
      <c r="D37" s="26" t="s">
        <v>50</v>
      </c>
      <c r="E37" s="26" t="s">
        <v>50</v>
      </c>
      <c r="F37" s="26" t="s">
        <v>50</v>
      </c>
      <c r="G37" s="34" t="s">
        <v>50</v>
      </c>
      <c r="H37" s="26" t="s">
        <v>50</v>
      </c>
      <c r="I37" s="26" t="s">
        <v>50</v>
      </c>
      <c r="J37" s="26" t="s">
        <v>50</v>
      </c>
      <c r="K37" s="26" t="s">
        <v>50</v>
      </c>
      <c r="L37" s="26" t="s">
        <v>50</v>
      </c>
      <c r="M37" s="34" t="s">
        <v>50</v>
      </c>
      <c r="N37" s="26" t="s">
        <v>50</v>
      </c>
      <c r="O37" s="26" t="s">
        <v>50</v>
      </c>
      <c r="P37" s="26" t="s">
        <v>50</v>
      </c>
      <c r="Q37" s="26" t="s">
        <v>50</v>
      </c>
      <c r="R37" s="26" t="s">
        <v>50</v>
      </c>
      <c r="S37" s="34" t="s">
        <v>50</v>
      </c>
      <c r="T37" s="26" t="s">
        <v>50</v>
      </c>
      <c r="U37" s="26" t="s">
        <v>50</v>
      </c>
      <c r="V37" s="26" t="s">
        <v>50</v>
      </c>
      <c r="W37" s="26" t="s">
        <v>50</v>
      </c>
      <c r="X37" s="26" t="s">
        <v>50</v>
      </c>
      <c r="Y37" s="34" t="s">
        <v>50</v>
      </c>
      <c r="Z37" s="26" t="s">
        <v>50</v>
      </c>
      <c r="AA37" s="26" t="s">
        <v>50</v>
      </c>
      <c r="AB37" s="26" t="s">
        <v>50</v>
      </c>
      <c r="AC37" s="26" t="s">
        <v>50</v>
      </c>
      <c r="AD37" s="26" t="s">
        <v>50</v>
      </c>
      <c r="AE37" s="34" t="s">
        <v>50</v>
      </c>
      <c r="AF37" s="26" t="s">
        <v>50</v>
      </c>
      <c r="AG37" s="11" t="s">
        <v>50</v>
      </c>
    </row>
    <row r="38" spans="1:33" ht="31.5" x14ac:dyDescent="0.25">
      <c r="A38" s="8" t="s">
        <v>48</v>
      </c>
      <c r="B38" s="9" t="s">
        <v>26</v>
      </c>
      <c r="C38" s="25" t="s">
        <v>49</v>
      </c>
      <c r="D38" s="28" t="str">
        <f>D41</f>
        <v>нд</v>
      </c>
      <c r="E38" s="28">
        <f>E41</f>
        <v>2.0789804021435989</v>
      </c>
      <c r="F38" s="34" t="s">
        <v>50</v>
      </c>
      <c r="G38" s="34" t="s">
        <v>50</v>
      </c>
      <c r="H38" s="29">
        <f>H41</f>
        <v>1</v>
      </c>
      <c r="I38" s="26" t="s">
        <v>50</v>
      </c>
      <c r="J38" s="26" t="str">
        <f>J41</f>
        <v>нд</v>
      </c>
      <c r="K38" s="28">
        <f>K41</f>
        <v>0.70175262420347884</v>
      </c>
      <c r="L38" s="26" t="s">
        <v>50</v>
      </c>
      <c r="M38" s="34" t="s">
        <v>50</v>
      </c>
      <c r="N38" s="29">
        <f>N41</f>
        <v>1</v>
      </c>
      <c r="O38" s="26" t="s">
        <v>50</v>
      </c>
      <c r="P38" s="28" t="str">
        <f>P41</f>
        <v>нд</v>
      </c>
      <c r="Q38" s="28">
        <f>Q41</f>
        <v>13.522072571642395</v>
      </c>
      <c r="R38" s="26" t="s">
        <v>50</v>
      </c>
      <c r="S38" s="34" t="s">
        <v>50</v>
      </c>
      <c r="T38" s="29">
        <f>T41</f>
        <v>3</v>
      </c>
      <c r="U38" s="26" t="s">
        <v>50</v>
      </c>
      <c r="V38" s="26" t="str">
        <f>V41</f>
        <v>нд</v>
      </c>
      <c r="W38" s="28">
        <f>W41</f>
        <v>8.0291138200056942</v>
      </c>
      <c r="X38" s="26" t="s">
        <v>50</v>
      </c>
      <c r="Y38" s="34" t="s">
        <v>50</v>
      </c>
      <c r="Z38" s="29">
        <f>Z41</f>
        <v>1</v>
      </c>
      <c r="AA38" s="26" t="s">
        <v>50</v>
      </c>
      <c r="AB38" s="28" t="str">
        <f>AB41</f>
        <v>нд</v>
      </c>
      <c r="AC38" s="28">
        <f>AC41</f>
        <v>24.331919417995167</v>
      </c>
      <c r="AD38" s="26" t="s">
        <v>50</v>
      </c>
      <c r="AE38" s="34" t="s">
        <v>50</v>
      </c>
      <c r="AF38" s="29">
        <f>AF41</f>
        <v>6</v>
      </c>
      <c r="AG38" s="11" t="s">
        <v>50</v>
      </c>
    </row>
    <row r="39" spans="1:33" ht="31.5" x14ac:dyDescent="0.25">
      <c r="A39" s="8" t="s">
        <v>105</v>
      </c>
      <c r="B39" s="9" t="s">
        <v>27</v>
      </c>
      <c r="C39" s="5" t="s">
        <v>49</v>
      </c>
      <c r="D39" s="11" t="s">
        <v>50</v>
      </c>
      <c r="E39" s="11" t="s">
        <v>50</v>
      </c>
      <c r="F39" s="11" t="s">
        <v>50</v>
      </c>
      <c r="G39" s="11" t="s">
        <v>50</v>
      </c>
      <c r="H39" s="11" t="s">
        <v>50</v>
      </c>
      <c r="I39" s="11" t="s">
        <v>50</v>
      </c>
      <c r="J39" s="11" t="s">
        <v>50</v>
      </c>
      <c r="K39" s="11" t="s">
        <v>50</v>
      </c>
      <c r="L39" s="11" t="s">
        <v>50</v>
      </c>
      <c r="M39" s="11" t="s">
        <v>50</v>
      </c>
      <c r="N39" s="11" t="s">
        <v>50</v>
      </c>
      <c r="O39" s="11" t="s">
        <v>50</v>
      </c>
      <c r="P39" s="11" t="s">
        <v>50</v>
      </c>
      <c r="Q39" s="11" t="s">
        <v>50</v>
      </c>
      <c r="R39" s="11" t="s">
        <v>50</v>
      </c>
      <c r="S39" s="11" t="s">
        <v>50</v>
      </c>
      <c r="T39" s="11" t="s">
        <v>50</v>
      </c>
      <c r="U39" s="11" t="s">
        <v>50</v>
      </c>
      <c r="V39" s="11" t="s">
        <v>50</v>
      </c>
      <c r="W39" s="11" t="s">
        <v>50</v>
      </c>
      <c r="X39" s="11" t="s">
        <v>50</v>
      </c>
      <c r="Y39" s="11" t="s">
        <v>50</v>
      </c>
      <c r="Z39" s="11" t="s">
        <v>50</v>
      </c>
      <c r="AA39" s="11" t="s">
        <v>50</v>
      </c>
      <c r="AB39" s="11" t="s">
        <v>50</v>
      </c>
      <c r="AC39" s="11" t="s">
        <v>50</v>
      </c>
      <c r="AD39" s="11" t="s">
        <v>50</v>
      </c>
      <c r="AE39" s="11" t="s">
        <v>50</v>
      </c>
      <c r="AF39" s="11" t="s">
        <v>50</v>
      </c>
      <c r="AG39" s="11" t="s">
        <v>50</v>
      </c>
    </row>
    <row r="40" spans="1:33" ht="31.5" x14ac:dyDescent="0.25">
      <c r="A40" s="8" t="s">
        <v>106</v>
      </c>
      <c r="B40" s="9" t="s">
        <v>28</v>
      </c>
      <c r="C40" s="5" t="s">
        <v>49</v>
      </c>
      <c r="D40" s="11" t="s">
        <v>50</v>
      </c>
      <c r="E40" s="11" t="s">
        <v>50</v>
      </c>
      <c r="F40" s="11" t="s">
        <v>50</v>
      </c>
      <c r="G40" s="11" t="s">
        <v>50</v>
      </c>
      <c r="H40" s="11" t="s">
        <v>50</v>
      </c>
      <c r="I40" s="11" t="s">
        <v>50</v>
      </c>
      <c r="J40" s="11" t="s">
        <v>50</v>
      </c>
      <c r="K40" s="11" t="s">
        <v>50</v>
      </c>
      <c r="L40" s="11" t="s">
        <v>50</v>
      </c>
      <c r="M40" s="11" t="s">
        <v>50</v>
      </c>
      <c r="N40" s="11" t="s">
        <v>50</v>
      </c>
      <c r="O40" s="11" t="s">
        <v>50</v>
      </c>
      <c r="P40" s="11" t="s">
        <v>50</v>
      </c>
      <c r="Q40" s="11" t="s">
        <v>50</v>
      </c>
      <c r="R40" s="11" t="s">
        <v>50</v>
      </c>
      <c r="S40" s="11" t="s">
        <v>50</v>
      </c>
      <c r="T40" s="11" t="s">
        <v>50</v>
      </c>
      <c r="U40" s="11" t="s">
        <v>50</v>
      </c>
      <c r="V40" s="11" t="s">
        <v>50</v>
      </c>
      <c r="W40" s="11" t="s">
        <v>50</v>
      </c>
      <c r="X40" s="11" t="s">
        <v>50</v>
      </c>
      <c r="Y40" s="11" t="s">
        <v>50</v>
      </c>
      <c r="Z40" s="11" t="s">
        <v>50</v>
      </c>
      <c r="AA40" s="11" t="s">
        <v>50</v>
      </c>
      <c r="AB40" s="11" t="s">
        <v>50</v>
      </c>
      <c r="AC40" s="11" t="s">
        <v>50</v>
      </c>
      <c r="AD40" s="11" t="s">
        <v>50</v>
      </c>
      <c r="AE40" s="11" t="s">
        <v>50</v>
      </c>
      <c r="AF40" s="11" t="s">
        <v>50</v>
      </c>
      <c r="AG40" s="11" t="s">
        <v>50</v>
      </c>
    </row>
    <row r="41" spans="1:33" ht="31.5" x14ac:dyDescent="0.25">
      <c r="A41" s="8" t="s">
        <v>107</v>
      </c>
      <c r="B41" s="9" t="s">
        <v>29</v>
      </c>
      <c r="C41" s="25" t="s">
        <v>49</v>
      </c>
      <c r="D41" s="43" t="s">
        <v>50</v>
      </c>
      <c r="E41" s="28">
        <f>E48</f>
        <v>2.0789804021435989</v>
      </c>
      <c r="F41" s="34" t="s">
        <v>50</v>
      </c>
      <c r="G41" s="43" t="s">
        <v>50</v>
      </c>
      <c r="H41" s="43">
        <f>H48</f>
        <v>1</v>
      </c>
      <c r="I41" s="26" t="s">
        <v>50</v>
      </c>
      <c r="J41" s="26" t="s">
        <v>50</v>
      </c>
      <c r="K41" s="28">
        <f>SUM(K42:K49)</f>
        <v>0.70175262420347884</v>
      </c>
      <c r="L41" s="28">
        <f t="shared" ref="L41:AF41" si="4">SUM(L42:L49)</f>
        <v>0</v>
      </c>
      <c r="M41" s="43" t="s">
        <v>50</v>
      </c>
      <c r="N41" s="48">
        <f t="shared" si="4"/>
        <v>1</v>
      </c>
      <c r="O41" s="28">
        <f t="shared" si="4"/>
        <v>0</v>
      </c>
      <c r="P41" s="43" t="s">
        <v>50</v>
      </c>
      <c r="Q41" s="28">
        <f t="shared" si="4"/>
        <v>13.522072571642395</v>
      </c>
      <c r="R41" s="28">
        <f t="shared" si="4"/>
        <v>0</v>
      </c>
      <c r="S41" s="43" t="s">
        <v>50</v>
      </c>
      <c r="T41" s="48">
        <f t="shared" si="4"/>
        <v>3</v>
      </c>
      <c r="U41" s="28">
        <f t="shared" si="4"/>
        <v>0</v>
      </c>
      <c r="V41" s="43" t="s">
        <v>50</v>
      </c>
      <c r="W41" s="28">
        <f t="shared" si="4"/>
        <v>8.0291138200056942</v>
      </c>
      <c r="X41" s="28">
        <f t="shared" si="4"/>
        <v>0</v>
      </c>
      <c r="Y41" s="43" t="s">
        <v>50</v>
      </c>
      <c r="Z41" s="48">
        <f t="shared" si="4"/>
        <v>1</v>
      </c>
      <c r="AA41" s="28">
        <f t="shared" si="4"/>
        <v>0</v>
      </c>
      <c r="AB41" s="43" t="s">
        <v>50</v>
      </c>
      <c r="AC41" s="28">
        <f t="shared" si="4"/>
        <v>24.331919417995167</v>
      </c>
      <c r="AD41" s="28">
        <f t="shared" si="4"/>
        <v>0</v>
      </c>
      <c r="AE41" s="43" t="s">
        <v>50</v>
      </c>
      <c r="AF41" s="48">
        <f t="shared" si="4"/>
        <v>6</v>
      </c>
      <c r="AG41" s="11" t="s">
        <v>50</v>
      </c>
    </row>
    <row r="42" spans="1:33" s="1" customFormat="1" x14ac:dyDescent="0.25">
      <c r="A42" s="13" t="s">
        <v>107</v>
      </c>
      <c r="B42" s="14" t="s">
        <v>114</v>
      </c>
      <c r="C42" s="44" t="s">
        <v>115</v>
      </c>
      <c r="D42" s="26" t="s">
        <v>50</v>
      </c>
      <c r="E42" s="26" t="s">
        <v>50</v>
      </c>
      <c r="F42" s="26" t="s">
        <v>50</v>
      </c>
      <c r="G42" s="34" t="s">
        <v>50</v>
      </c>
      <c r="H42" s="26" t="s">
        <v>50</v>
      </c>
      <c r="I42" s="26" t="s">
        <v>50</v>
      </c>
      <c r="J42" s="26" t="s">
        <v>50</v>
      </c>
      <c r="K42" s="28" t="s">
        <v>50</v>
      </c>
      <c r="L42" s="31" t="s">
        <v>50</v>
      </c>
      <c r="M42" s="34" t="s">
        <v>50</v>
      </c>
      <c r="N42" s="31" t="s">
        <v>50</v>
      </c>
      <c r="O42" s="26" t="s">
        <v>50</v>
      </c>
      <c r="P42" s="26" t="s">
        <v>50</v>
      </c>
      <c r="Q42" s="28" t="s">
        <v>50</v>
      </c>
      <c r="R42" s="31" t="s">
        <v>50</v>
      </c>
      <c r="S42" s="34" t="s">
        <v>50</v>
      </c>
      <c r="T42" s="31" t="s">
        <v>50</v>
      </c>
      <c r="U42" s="26" t="s">
        <v>50</v>
      </c>
      <c r="V42" s="26" t="s">
        <v>50</v>
      </c>
      <c r="W42" s="46" t="s">
        <v>50</v>
      </c>
      <c r="X42" s="46" t="s">
        <v>50</v>
      </c>
      <c r="Y42" s="46" t="s">
        <v>50</v>
      </c>
      <c r="Z42" s="46" t="s">
        <v>50</v>
      </c>
      <c r="AA42" s="26" t="s">
        <v>50</v>
      </c>
      <c r="AB42" s="26" t="s">
        <v>50</v>
      </c>
      <c r="AC42" s="28" t="str">
        <f>W42</f>
        <v>нд</v>
      </c>
      <c r="AD42" s="31" t="s">
        <v>50</v>
      </c>
      <c r="AE42" s="34" t="s">
        <v>50</v>
      </c>
      <c r="AF42" s="31" t="str">
        <f>Z42</f>
        <v>нд</v>
      </c>
      <c r="AG42" s="26" t="s">
        <v>50</v>
      </c>
    </row>
    <row r="43" spans="1:33" s="1" customFormat="1" x14ac:dyDescent="0.25">
      <c r="A43" s="13" t="s">
        <v>107</v>
      </c>
      <c r="B43" s="14" t="s">
        <v>114</v>
      </c>
      <c r="C43" s="32" t="s">
        <v>116</v>
      </c>
      <c r="D43" s="34" t="s">
        <v>50</v>
      </c>
      <c r="E43" s="34" t="s">
        <v>50</v>
      </c>
      <c r="F43" s="34" t="s">
        <v>50</v>
      </c>
      <c r="G43" s="34" t="s">
        <v>50</v>
      </c>
      <c r="H43" s="34" t="s">
        <v>50</v>
      </c>
      <c r="I43" s="34" t="s">
        <v>50</v>
      </c>
      <c r="J43" s="34" t="s">
        <v>50</v>
      </c>
      <c r="K43" s="28" t="s">
        <v>50</v>
      </c>
      <c r="L43" s="34" t="s">
        <v>50</v>
      </c>
      <c r="M43" s="34" t="s">
        <v>50</v>
      </c>
      <c r="N43" s="34" t="s">
        <v>50</v>
      </c>
      <c r="O43" s="34" t="s">
        <v>50</v>
      </c>
      <c r="P43" s="34" t="s">
        <v>50</v>
      </c>
      <c r="Q43" s="28" t="s">
        <v>50</v>
      </c>
      <c r="R43" s="34" t="s">
        <v>50</v>
      </c>
      <c r="S43" s="34" t="s">
        <v>50</v>
      </c>
      <c r="T43" s="34" t="s">
        <v>50</v>
      </c>
      <c r="U43" s="34" t="s">
        <v>50</v>
      </c>
      <c r="V43" s="34" t="s">
        <v>50</v>
      </c>
      <c r="W43" s="28">
        <v>8.0291138200056942</v>
      </c>
      <c r="X43" s="34" t="s">
        <v>50</v>
      </c>
      <c r="Y43" s="34" t="s">
        <v>50</v>
      </c>
      <c r="Z43" s="34">
        <v>1</v>
      </c>
      <c r="AA43" s="34" t="s">
        <v>50</v>
      </c>
      <c r="AB43" s="34" t="s">
        <v>50</v>
      </c>
      <c r="AC43" s="28">
        <f>W43</f>
        <v>8.0291138200056942</v>
      </c>
      <c r="AD43" s="34" t="s">
        <v>50</v>
      </c>
      <c r="AE43" s="34" t="s">
        <v>50</v>
      </c>
      <c r="AF43" s="34">
        <f>Z43</f>
        <v>1</v>
      </c>
      <c r="AG43" s="34" t="s">
        <v>50</v>
      </c>
    </row>
    <row r="44" spans="1:33" s="1" customFormat="1" x14ac:dyDescent="0.25">
      <c r="A44" s="3" t="s">
        <v>107</v>
      </c>
      <c r="B44" s="14" t="s">
        <v>117</v>
      </c>
      <c r="C44" s="24" t="s">
        <v>118</v>
      </c>
      <c r="D44" s="26" t="s">
        <v>50</v>
      </c>
      <c r="E44" s="26" t="s">
        <v>50</v>
      </c>
      <c r="F44" s="26" t="s">
        <v>50</v>
      </c>
      <c r="G44" s="34" t="s">
        <v>50</v>
      </c>
      <c r="H44" s="26" t="s">
        <v>50</v>
      </c>
      <c r="I44" s="26" t="s">
        <v>50</v>
      </c>
      <c r="J44" s="26" t="s">
        <v>50</v>
      </c>
      <c r="K44" s="28">
        <v>0.70175262420347884</v>
      </c>
      <c r="L44" s="26" t="s">
        <v>50</v>
      </c>
      <c r="M44" s="34" t="s">
        <v>50</v>
      </c>
      <c r="N44" s="26">
        <v>1</v>
      </c>
      <c r="O44" s="26" t="s">
        <v>50</v>
      </c>
      <c r="P44" s="26" t="s">
        <v>50</v>
      </c>
      <c r="Q44" s="28" t="s">
        <v>50</v>
      </c>
      <c r="R44" s="26" t="s">
        <v>50</v>
      </c>
      <c r="S44" s="34" t="s">
        <v>50</v>
      </c>
      <c r="T44" s="26" t="s">
        <v>50</v>
      </c>
      <c r="U44" s="26" t="s">
        <v>50</v>
      </c>
      <c r="V44" s="26" t="s">
        <v>50</v>
      </c>
      <c r="W44" s="28" t="s">
        <v>50</v>
      </c>
      <c r="X44" s="26" t="s">
        <v>50</v>
      </c>
      <c r="Y44" s="34" t="s">
        <v>50</v>
      </c>
      <c r="Z44" s="26" t="s">
        <v>50</v>
      </c>
      <c r="AA44" s="26" t="s">
        <v>50</v>
      </c>
      <c r="AB44" s="26" t="s">
        <v>50</v>
      </c>
      <c r="AC44" s="28">
        <f>K44</f>
        <v>0.70175262420347884</v>
      </c>
      <c r="AD44" s="26" t="s">
        <v>50</v>
      </c>
      <c r="AE44" s="34" t="s">
        <v>50</v>
      </c>
      <c r="AF44" s="26">
        <f>N44</f>
        <v>1</v>
      </c>
      <c r="AG44" s="26" t="s">
        <v>50</v>
      </c>
    </row>
    <row r="45" spans="1:33" s="1" customFormat="1" x14ac:dyDescent="0.25">
      <c r="A45" s="3" t="s">
        <v>107</v>
      </c>
      <c r="B45" s="14" t="s">
        <v>119</v>
      </c>
      <c r="C45" s="24" t="s">
        <v>120</v>
      </c>
      <c r="D45" s="26" t="s">
        <v>50</v>
      </c>
      <c r="E45" s="26" t="s">
        <v>50</v>
      </c>
      <c r="F45" s="26" t="s">
        <v>50</v>
      </c>
      <c r="G45" s="34" t="s">
        <v>50</v>
      </c>
      <c r="H45" s="26" t="s">
        <v>50</v>
      </c>
      <c r="I45" s="26" t="s">
        <v>50</v>
      </c>
      <c r="J45" s="26" t="s">
        <v>50</v>
      </c>
      <c r="K45" s="28" t="s">
        <v>50</v>
      </c>
      <c r="L45" s="26" t="s">
        <v>50</v>
      </c>
      <c r="M45" s="34" t="s">
        <v>50</v>
      </c>
      <c r="N45" s="26" t="s">
        <v>50</v>
      </c>
      <c r="O45" s="26" t="s">
        <v>50</v>
      </c>
      <c r="P45" s="26" t="s">
        <v>50</v>
      </c>
      <c r="Q45" s="28" t="s">
        <v>50</v>
      </c>
      <c r="R45" s="26" t="s">
        <v>50</v>
      </c>
      <c r="S45" s="34" t="s">
        <v>50</v>
      </c>
      <c r="T45" s="26" t="s">
        <v>50</v>
      </c>
      <c r="U45" s="26" t="s">
        <v>50</v>
      </c>
      <c r="V45" s="26" t="s">
        <v>50</v>
      </c>
      <c r="W45" s="28" t="s">
        <v>50</v>
      </c>
      <c r="X45" s="26" t="s">
        <v>50</v>
      </c>
      <c r="Y45" s="34" t="s">
        <v>50</v>
      </c>
      <c r="Z45" s="26" t="s">
        <v>50</v>
      </c>
      <c r="AA45" s="26" t="s">
        <v>50</v>
      </c>
      <c r="AB45" s="26" t="s">
        <v>50</v>
      </c>
      <c r="AC45" s="26" t="s">
        <v>50</v>
      </c>
      <c r="AD45" s="26" t="s">
        <v>50</v>
      </c>
      <c r="AE45" s="34" t="s">
        <v>50</v>
      </c>
      <c r="AF45" s="26" t="s">
        <v>50</v>
      </c>
      <c r="AG45" s="26" t="s">
        <v>50</v>
      </c>
    </row>
    <row r="46" spans="1:33" s="1" customFormat="1" x14ac:dyDescent="0.25">
      <c r="A46" s="3" t="s">
        <v>107</v>
      </c>
      <c r="B46" s="14" t="s">
        <v>121</v>
      </c>
      <c r="C46" s="24" t="s">
        <v>122</v>
      </c>
      <c r="D46" s="26" t="s">
        <v>50</v>
      </c>
      <c r="E46" s="26" t="s">
        <v>50</v>
      </c>
      <c r="F46" s="26" t="s">
        <v>50</v>
      </c>
      <c r="G46" s="34" t="s">
        <v>50</v>
      </c>
      <c r="H46" s="26" t="s">
        <v>50</v>
      </c>
      <c r="I46" s="26" t="s">
        <v>50</v>
      </c>
      <c r="J46" s="26" t="s">
        <v>50</v>
      </c>
      <c r="K46" s="28" t="s">
        <v>50</v>
      </c>
      <c r="L46" s="26" t="s">
        <v>50</v>
      </c>
      <c r="M46" s="34" t="s">
        <v>50</v>
      </c>
      <c r="N46" s="26" t="s">
        <v>50</v>
      </c>
      <c r="O46" s="26" t="s">
        <v>50</v>
      </c>
      <c r="P46" s="26" t="s">
        <v>50</v>
      </c>
      <c r="Q46" s="28">
        <v>6.12181396574384</v>
      </c>
      <c r="R46" s="26" t="s">
        <v>50</v>
      </c>
      <c r="S46" s="34" t="s">
        <v>50</v>
      </c>
      <c r="T46" s="26">
        <v>1</v>
      </c>
      <c r="U46" s="26" t="s">
        <v>50</v>
      </c>
      <c r="V46" s="26" t="s">
        <v>50</v>
      </c>
      <c r="W46" s="26" t="s">
        <v>50</v>
      </c>
      <c r="X46" s="26" t="s">
        <v>50</v>
      </c>
      <c r="Y46" s="34" t="s">
        <v>50</v>
      </c>
      <c r="Z46" s="26" t="s">
        <v>50</v>
      </c>
      <c r="AA46" s="26" t="s">
        <v>50</v>
      </c>
      <c r="AB46" s="26" t="s">
        <v>50</v>
      </c>
      <c r="AC46" s="28">
        <f>Q46</f>
        <v>6.12181396574384</v>
      </c>
      <c r="AD46" s="26" t="s">
        <v>50</v>
      </c>
      <c r="AE46" s="34" t="s">
        <v>50</v>
      </c>
      <c r="AF46" s="26">
        <f>T46</f>
        <v>1</v>
      </c>
      <c r="AG46" s="26" t="s">
        <v>50</v>
      </c>
    </row>
    <row r="47" spans="1:33" s="1" customFormat="1" x14ac:dyDescent="0.25">
      <c r="A47" s="3" t="s">
        <v>107</v>
      </c>
      <c r="B47" s="14" t="s">
        <v>123</v>
      </c>
      <c r="C47" s="24" t="s">
        <v>124</v>
      </c>
      <c r="D47" s="26" t="s">
        <v>50</v>
      </c>
      <c r="E47" s="26" t="s">
        <v>50</v>
      </c>
      <c r="F47" s="26" t="s">
        <v>50</v>
      </c>
      <c r="G47" s="34" t="s">
        <v>50</v>
      </c>
      <c r="H47" s="26" t="s">
        <v>50</v>
      </c>
      <c r="I47" s="26" t="s">
        <v>50</v>
      </c>
      <c r="J47" s="26" t="s">
        <v>50</v>
      </c>
      <c r="K47" s="28" t="s">
        <v>50</v>
      </c>
      <c r="L47" s="26" t="s">
        <v>50</v>
      </c>
      <c r="M47" s="34" t="s">
        <v>50</v>
      </c>
      <c r="N47" s="26" t="s">
        <v>50</v>
      </c>
      <c r="O47" s="26" t="s">
        <v>50</v>
      </c>
      <c r="P47" s="26" t="s">
        <v>50</v>
      </c>
      <c r="Q47" s="28">
        <v>4.0580955859625547</v>
      </c>
      <c r="R47" s="26" t="s">
        <v>50</v>
      </c>
      <c r="S47" s="34" t="s">
        <v>50</v>
      </c>
      <c r="T47" s="26">
        <v>1</v>
      </c>
      <c r="U47" s="26" t="s">
        <v>50</v>
      </c>
      <c r="V47" s="26" t="s">
        <v>50</v>
      </c>
      <c r="W47" s="26" t="s">
        <v>50</v>
      </c>
      <c r="X47" s="26" t="s">
        <v>50</v>
      </c>
      <c r="Y47" s="34" t="s">
        <v>50</v>
      </c>
      <c r="Z47" s="26" t="s">
        <v>50</v>
      </c>
      <c r="AA47" s="26" t="s">
        <v>50</v>
      </c>
      <c r="AB47" s="26" t="s">
        <v>50</v>
      </c>
      <c r="AC47" s="28">
        <f>Q47</f>
        <v>4.0580955859625547</v>
      </c>
      <c r="AD47" s="26" t="s">
        <v>50</v>
      </c>
      <c r="AE47" s="34" t="s">
        <v>50</v>
      </c>
      <c r="AF47" s="26">
        <f>T47</f>
        <v>1</v>
      </c>
      <c r="AG47" s="26" t="s">
        <v>50</v>
      </c>
    </row>
    <row r="48" spans="1:33" x14ac:dyDescent="0.25">
      <c r="A48" s="3" t="s">
        <v>107</v>
      </c>
      <c r="B48" s="14" t="s">
        <v>125</v>
      </c>
      <c r="C48" s="6" t="s">
        <v>126</v>
      </c>
      <c r="D48" s="11" t="s">
        <v>50</v>
      </c>
      <c r="E48" s="23">
        <v>2.0789804021435989</v>
      </c>
      <c r="F48" s="11" t="s">
        <v>50</v>
      </c>
      <c r="G48" s="11" t="s">
        <v>50</v>
      </c>
      <c r="H48" s="11">
        <v>1</v>
      </c>
      <c r="I48" s="11" t="s">
        <v>50</v>
      </c>
      <c r="J48" s="11" t="s">
        <v>50</v>
      </c>
      <c r="K48" s="11" t="s">
        <v>50</v>
      </c>
      <c r="L48" s="11" t="s">
        <v>50</v>
      </c>
      <c r="M48" s="11" t="s">
        <v>50</v>
      </c>
      <c r="N48" s="11" t="s">
        <v>50</v>
      </c>
      <c r="O48" s="11" t="s">
        <v>50</v>
      </c>
      <c r="P48" s="11" t="s">
        <v>50</v>
      </c>
      <c r="Q48" s="11" t="s">
        <v>50</v>
      </c>
      <c r="R48" s="11" t="s">
        <v>50</v>
      </c>
      <c r="S48" s="11" t="s">
        <v>50</v>
      </c>
      <c r="T48" s="11" t="s">
        <v>50</v>
      </c>
      <c r="U48" s="11" t="s">
        <v>50</v>
      </c>
      <c r="V48" s="11" t="s">
        <v>50</v>
      </c>
      <c r="W48" s="11" t="s">
        <v>50</v>
      </c>
      <c r="X48" s="11" t="s">
        <v>50</v>
      </c>
      <c r="Y48" s="11" t="s">
        <v>50</v>
      </c>
      <c r="Z48" s="11" t="s">
        <v>50</v>
      </c>
      <c r="AA48" s="11" t="s">
        <v>50</v>
      </c>
      <c r="AB48" s="11" t="s">
        <v>50</v>
      </c>
      <c r="AC48" s="23">
        <f>E48</f>
        <v>2.0789804021435989</v>
      </c>
      <c r="AD48" s="11" t="s">
        <v>50</v>
      </c>
      <c r="AE48" s="11" t="s">
        <v>50</v>
      </c>
      <c r="AF48" s="11">
        <f>H48</f>
        <v>1</v>
      </c>
      <c r="AG48" s="11" t="s">
        <v>50</v>
      </c>
    </row>
    <row r="49" spans="1:33" x14ac:dyDescent="0.25">
      <c r="A49" s="3" t="s">
        <v>107</v>
      </c>
      <c r="B49" s="14" t="s">
        <v>127</v>
      </c>
      <c r="C49" s="6" t="s">
        <v>128</v>
      </c>
      <c r="D49" s="11" t="s">
        <v>50</v>
      </c>
      <c r="E49" s="11" t="s">
        <v>50</v>
      </c>
      <c r="F49" s="11" t="s">
        <v>50</v>
      </c>
      <c r="G49" s="11" t="s">
        <v>50</v>
      </c>
      <c r="H49" s="11" t="s">
        <v>50</v>
      </c>
      <c r="I49" s="11" t="s">
        <v>50</v>
      </c>
      <c r="J49" s="11" t="s">
        <v>50</v>
      </c>
      <c r="K49" s="11" t="s">
        <v>50</v>
      </c>
      <c r="L49" s="11" t="s">
        <v>50</v>
      </c>
      <c r="M49" s="11" t="s">
        <v>50</v>
      </c>
      <c r="N49" s="11" t="s">
        <v>50</v>
      </c>
      <c r="O49" s="11" t="s">
        <v>50</v>
      </c>
      <c r="P49" s="11" t="s">
        <v>50</v>
      </c>
      <c r="Q49" s="23">
        <v>3.3421630199360006</v>
      </c>
      <c r="R49" s="11" t="s">
        <v>50</v>
      </c>
      <c r="S49" s="11" t="s">
        <v>50</v>
      </c>
      <c r="T49" s="11">
        <v>1</v>
      </c>
      <c r="U49" s="11" t="s">
        <v>50</v>
      </c>
      <c r="V49" s="11" t="s">
        <v>50</v>
      </c>
      <c r="W49" s="11" t="s">
        <v>50</v>
      </c>
      <c r="X49" s="11" t="s">
        <v>50</v>
      </c>
      <c r="Y49" s="11" t="s">
        <v>50</v>
      </c>
      <c r="Z49" s="11" t="s">
        <v>50</v>
      </c>
      <c r="AA49" s="11" t="s">
        <v>50</v>
      </c>
      <c r="AB49" s="11" t="s">
        <v>50</v>
      </c>
      <c r="AC49" s="23">
        <f>Q49</f>
        <v>3.3421630199360006</v>
      </c>
      <c r="AD49" s="11" t="s">
        <v>50</v>
      </c>
      <c r="AE49" s="11" t="s">
        <v>50</v>
      </c>
      <c r="AF49" s="11">
        <f>T49</f>
        <v>1</v>
      </c>
      <c r="AG49" s="11" t="s">
        <v>50</v>
      </c>
    </row>
    <row r="50" spans="1:33" ht="31.5" x14ac:dyDescent="0.25">
      <c r="A50" s="8" t="s">
        <v>108</v>
      </c>
      <c r="B50" s="9" t="s">
        <v>30</v>
      </c>
      <c r="C50" s="5" t="s">
        <v>49</v>
      </c>
      <c r="D50" s="11" t="s">
        <v>50</v>
      </c>
      <c r="E50" s="11" t="s">
        <v>50</v>
      </c>
      <c r="F50" s="11" t="s">
        <v>50</v>
      </c>
      <c r="G50" s="11" t="s">
        <v>50</v>
      </c>
      <c r="H50" s="11" t="s">
        <v>50</v>
      </c>
      <c r="I50" s="11" t="s">
        <v>50</v>
      </c>
      <c r="J50" s="11" t="s">
        <v>50</v>
      </c>
      <c r="K50" s="11" t="s">
        <v>50</v>
      </c>
      <c r="L50" s="11" t="s">
        <v>50</v>
      </c>
      <c r="M50" s="11" t="s">
        <v>50</v>
      </c>
      <c r="N50" s="11" t="s">
        <v>50</v>
      </c>
      <c r="O50" s="11" t="s">
        <v>50</v>
      </c>
      <c r="P50" s="11" t="s">
        <v>50</v>
      </c>
      <c r="Q50" s="11" t="s">
        <v>50</v>
      </c>
      <c r="R50" s="11" t="s">
        <v>50</v>
      </c>
      <c r="S50" s="11" t="s">
        <v>50</v>
      </c>
      <c r="T50" s="11" t="s">
        <v>50</v>
      </c>
      <c r="U50" s="11" t="s">
        <v>50</v>
      </c>
      <c r="V50" s="11" t="s">
        <v>50</v>
      </c>
      <c r="W50" s="11" t="s">
        <v>50</v>
      </c>
      <c r="X50" s="11" t="s">
        <v>50</v>
      </c>
      <c r="Y50" s="11" t="s">
        <v>50</v>
      </c>
      <c r="Z50" s="11" t="s">
        <v>50</v>
      </c>
      <c r="AA50" s="11" t="s">
        <v>50</v>
      </c>
      <c r="AB50" s="11" t="s">
        <v>50</v>
      </c>
      <c r="AC50" s="11" t="s">
        <v>50</v>
      </c>
      <c r="AD50" s="11" t="s">
        <v>50</v>
      </c>
      <c r="AE50" s="11" t="s">
        <v>50</v>
      </c>
      <c r="AF50" s="11" t="s">
        <v>50</v>
      </c>
      <c r="AG50" s="11" t="s">
        <v>50</v>
      </c>
    </row>
    <row r="51" spans="1:33" ht="31.5" x14ac:dyDescent="0.25">
      <c r="A51" s="8" t="s">
        <v>109</v>
      </c>
      <c r="B51" s="9" t="s">
        <v>102</v>
      </c>
      <c r="C51" s="5" t="s">
        <v>49</v>
      </c>
      <c r="D51" s="11" t="s">
        <v>50</v>
      </c>
      <c r="E51" s="11" t="s">
        <v>50</v>
      </c>
      <c r="F51" s="11" t="s">
        <v>50</v>
      </c>
      <c r="G51" s="11" t="s">
        <v>50</v>
      </c>
      <c r="H51" s="11" t="s">
        <v>50</v>
      </c>
      <c r="I51" s="11" t="s">
        <v>50</v>
      </c>
      <c r="J51" s="11" t="s">
        <v>50</v>
      </c>
      <c r="K51" s="11" t="s">
        <v>50</v>
      </c>
      <c r="L51" s="11" t="s">
        <v>50</v>
      </c>
      <c r="M51" s="11" t="s">
        <v>50</v>
      </c>
      <c r="N51" s="11" t="s">
        <v>50</v>
      </c>
      <c r="O51" s="11" t="s">
        <v>50</v>
      </c>
      <c r="P51" s="11" t="s">
        <v>50</v>
      </c>
      <c r="Q51" s="11" t="s">
        <v>50</v>
      </c>
      <c r="R51" s="11" t="s">
        <v>50</v>
      </c>
      <c r="S51" s="11" t="s">
        <v>50</v>
      </c>
      <c r="T51" s="11" t="s">
        <v>50</v>
      </c>
      <c r="U51" s="11" t="s">
        <v>50</v>
      </c>
      <c r="V51" s="11" t="s">
        <v>50</v>
      </c>
      <c r="W51" s="11" t="s">
        <v>50</v>
      </c>
      <c r="X51" s="11" t="s">
        <v>50</v>
      </c>
      <c r="Y51" s="11" t="s">
        <v>50</v>
      </c>
      <c r="Z51" s="11" t="s">
        <v>50</v>
      </c>
      <c r="AA51" s="11" t="s">
        <v>50</v>
      </c>
      <c r="AB51" s="11" t="s">
        <v>50</v>
      </c>
      <c r="AC51" s="11" t="s">
        <v>50</v>
      </c>
      <c r="AD51" s="11" t="s">
        <v>50</v>
      </c>
      <c r="AE51" s="11" t="s">
        <v>50</v>
      </c>
      <c r="AF51" s="11" t="s">
        <v>50</v>
      </c>
      <c r="AG51" s="11" t="s">
        <v>50</v>
      </c>
    </row>
    <row r="52" spans="1:33" ht="31.5" x14ac:dyDescent="0.25">
      <c r="A52" s="8" t="s">
        <v>110</v>
      </c>
      <c r="B52" s="9" t="s">
        <v>31</v>
      </c>
      <c r="C52" s="5" t="s">
        <v>49</v>
      </c>
      <c r="D52" s="11" t="s">
        <v>50</v>
      </c>
      <c r="E52" s="11" t="s">
        <v>50</v>
      </c>
      <c r="F52" s="11" t="s">
        <v>50</v>
      </c>
      <c r="G52" s="11" t="s">
        <v>50</v>
      </c>
      <c r="H52" s="11" t="s">
        <v>50</v>
      </c>
      <c r="I52" s="11" t="s">
        <v>50</v>
      </c>
      <c r="J52" s="11" t="s">
        <v>50</v>
      </c>
      <c r="K52" s="11" t="s">
        <v>50</v>
      </c>
      <c r="L52" s="11" t="s">
        <v>50</v>
      </c>
      <c r="M52" s="11" t="s">
        <v>50</v>
      </c>
      <c r="N52" s="11" t="s">
        <v>50</v>
      </c>
      <c r="O52" s="11" t="s">
        <v>50</v>
      </c>
      <c r="P52" s="11" t="s">
        <v>50</v>
      </c>
      <c r="Q52" s="11" t="s">
        <v>50</v>
      </c>
      <c r="R52" s="11" t="s">
        <v>50</v>
      </c>
      <c r="S52" s="11" t="s">
        <v>50</v>
      </c>
      <c r="T52" s="11" t="s">
        <v>50</v>
      </c>
      <c r="U52" s="11" t="s">
        <v>50</v>
      </c>
      <c r="V52" s="11" t="s">
        <v>50</v>
      </c>
      <c r="W52" s="11" t="s">
        <v>50</v>
      </c>
      <c r="X52" s="11" t="s">
        <v>50</v>
      </c>
      <c r="Y52" s="11" t="s">
        <v>50</v>
      </c>
      <c r="Z52" s="11" t="s">
        <v>50</v>
      </c>
      <c r="AA52" s="11" t="s">
        <v>50</v>
      </c>
      <c r="AB52" s="11" t="s">
        <v>50</v>
      </c>
      <c r="AC52" s="11" t="s">
        <v>50</v>
      </c>
      <c r="AD52" s="11" t="s">
        <v>50</v>
      </c>
      <c r="AE52" s="11" t="s">
        <v>50</v>
      </c>
      <c r="AF52" s="11" t="s">
        <v>50</v>
      </c>
      <c r="AG52" s="11" t="s">
        <v>50</v>
      </c>
    </row>
    <row r="53" spans="1:33" x14ac:dyDescent="0.25">
      <c r="A53" s="8" t="s">
        <v>111</v>
      </c>
      <c r="B53" s="10" t="s">
        <v>32</v>
      </c>
      <c r="C53" s="5" t="s">
        <v>49</v>
      </c>
      <c r="D53" s="11" t="s">
        <v>50</v>
      </c>
      <c r="E53" s="11" t="s">
        <v>50</v>
      </c>
      <c r="F53" s="11" t="s">
        <v>50</v>
      </c>
      <c r="G53" s="11" t="s">
        <v>50</v>
      </c>
      <c r="H53" s="11" t="s">
        <v>50</v>
      </c>
      <c r="I53" s="11" t="s">
        <v>50</v>
      </c>
      <c r="J53" s="11" t="s">
        <v>50</v>
      </c>
      <c r="K53" s="11" t="s">
        <v>50</v>
      </c>
      <c r="L53" s="11" t="s">
        <v>50</v>
      </c>
      <c r="M53" s="11" t="s">
        <v>50</v>
      </c>
      <c r="N53" s="11" t="s">
        <v>50</v>
      </c>
      <c r="O53" s="11" t="s">
        <v>50</v>
      </c>
      <c r="P53" s="11" t="s">
        <v>50</v>
      </c>
      <c r="Q53" s="11" t="s">
        <v>50</v>
      </c>
      <c r="R53" s="11" t="s">
        <v>50</v>
      </c>
      <c r="S53" s="11" t="s">
        <v>50</v>
      </c>
      <c r="T53" s="11" t="s">
        <v>50</v>
      </c>
      <c r="U53" s="11" t="s">
        <v>50</v>
      </c>
      <c r="V53" s="11" t="s">
        <v>50</v>
      </c>
      <c r="W53" s="11" t="s">
        <v>50</v>
      </c>
      <c r="X53" s="11" t="s">
        <v>50</v>
      </c>
      <c r="Y53" s="11" t="s">
        <v>50</v>
      </c>
      <c r="Z53" s="11" t="s">
        <v>50</v>
      </c>
      <c r="AA53" s="11" t="s">
        <v>50</v>
      </c>
      <c r="AB53" s="11" t="s">
        <v>50</v>
      </c>
      <c r="AC53" s="11" t="s">
        <v>50</v>
      </c>
      <c r="AD53" s="11" t="s">
        <v>50</v>
      </c>
      <c r="AE53" s="11" t="s">
        <v>50</v>
      </c>
      <c r="AF53" s="11" t="s">
        <v>50</v>
      </c>
      <c r="AG53" s="11" t="s">
        <v>50</v>
      </c>
    </row>
  </sheetData>
  <customSheetViews>
    <customSheetView guid="{93A95B64-43FD-403E-8B76-5511CA211971}" scale="60" showPageBreaks="1" fitToPage="1" printArea="1" hiddenRows="1" hiddenColumns="1" view="pageBreakPreview">
      <pane xSplit="3" ySplit="12" topLeftCell="D19" activePane="bottomRight" state="frozen"/>
      <selection pane="bottomRight" activeCell="B41" sqref="B41"/>
      <pageMargins left="0.70866141732283472" right="0.70866141732283472" top="0.74803149606299213" bottom="0.74803149606299213" header="0.31496062992125984" footer="0.31496062992125984"/>
      <pageSetup paperSize="8" scale="69" orientation="landscape" r:id="rId1"/>
    </customSheetView>
    <customSheetView guid="{B88B31A4-6910-427A-B3CD-BCB365132FDC}" scale="60" showPageBreaks="1" fitToPage="1" printArea="1" hiddenRows="1" hiddenColumns="1" view="pageBreakPreview">
      <pane xSplit="3" ySplit="12" topLeftCell="D13" activePane="bottomRight" state="frozen"/>
      <selection pane="bottomRight" activeCell="AK23" sqref="AK23"/>
      <pageMargins left="0.70866141732283472" right="0.70866141732283472" top="0.74803149606299213" bottom="0.74803149606299213" header="0.31496062992125984" footer="0.31496062992125984"/>
      <pageSetup paperSize="8" scale="69" orientation="landscape" r:id="rId2"/>
    </customSheetView>
  </customSheetViews>
  <mergeCells count="21">
    <mergeCell ref="A7:AG7"/>
    <mergeCell ref="A8:A11"/>
    <mergeCell ref="B8:B11"/>
    <mergeCell ref="C8:C11"/>
    <mergeCell ref="D8:AG8"/>
    <mergeCell ref="D9:I9"/>
    <mergeCell ref="J9:O9"/>
    <mergeCell ref="P9:U9"/>
    <mergeCell ref="V9:AA9"/>
    <mergeCell ref="AB9:AG9"/>
    <mergeCell ref="E10:I10"/>
    <mergeCell ref="K10:O10"/>
    <mergeCell ref="Q10:U10"/>
    <mergeCell ref="W10:AA10"/>
    <mergeCell ref="AC10:AG10"/>
    <mergeCell ref="A6:AG6"/>
    <mergeCell ref="A1:AG1"/>
    <mergeCell ref="A2:AG2"/>
    <mergeCell ref="A3:AG3"/>
    <mergeCell ref="A4:AG4"/>
    <mergeCell ref="A5:AG5"/>
  </mergeCells>
  <pageMargins left="0.70866141732283472" right="0.70866141732283472" top="0.74803149606299213" bottom="0.74803149606299213" header="0.31496062992125984" footer="0.31496062992125984"/>
  <pageSetup paperSize="8" scale="5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Трушкова Светлана Александровна</cp:lastModifiedBy>
  <dcterms:created xsi:type="dcterms:W3CDTF">2023-02-14T11:13:55Z</dcterms:created>
  <dcterms:modified xsi:type="dcterms:W3CDTF">2025-08-25T11:08:28Z</dcterms:modified>
</cp:coreProperties>
</file>